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 group work 2017-2018\group 26\"/>
    </mc:Choice>
  </mc:AlternateContent>
  <xr:revisionPtr revIDLastSave="2" documentId="13_ncr:1_{AE57929C-57CA-4C3D-B963-F5399518C7F7}" xr6:coauthVersionLast="44" xr6:coauthVersionMax="45" xr10:uidLastSave="{6B78B508-6F18-45D7-B1C9-84F6593774D4}"/>
  <bookViews>
    <workbookView xWindow="-120" yWindow="-120" windowWidth="29040" windowHeight="15840" activeTab="7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 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3" i="3" l="1"/>
  <c r="T33" i="3"/>
  <c r="U33" i="3"/>
  <c r="T32" i="3"/>
  <c r="U32" i="3"/>
  <c r="S32" i="3"/>
  <c r="S26" i="3"/>
  <c r="T26" i="3"/>
  <c r="U26" i="3"/>
  <c r="S27" i="3"/>
  <c r="T27" i="3"/>
  <c r="U27" i="3"/>
  <c r="S28" i="3"/>
  <c r="T28" i="3"/>
  <c r="U28" i="3"/>
  <c r="S29" i="3"/>
  <c r="T29" i="3"/>
  <c r="U29" i="3"/>
  <c r="S30" i="3"/>
  <c r="T30" i="3"/>
  <c r="U30" i="3"/>
  <c r="T25" i="3"/>
  <c r="U25" i="3"/>
  <c r="S25" i="3"/>
  <c r="S20" i="3"/>
  <c r="T20" i="3"/>
  <c r="U20" i="3"/>
  <c r="S21" i="3"/>
  <c r="T21" i="3"/>
  <c r="U21" i="3"/>
  <c r="S22" i="3"/>
  <c r="T22" i="3"/>
  <c r="U22" i="3"/>
  <c r="S23" i="3"/>
  <c r="T23" i="3"/>
  <c r="U23" i="3"/>
  <c r="T19" i="3"/>
  <c r="U19" i="3"/>
  <c r="S19" i="3"/>
  <c r="S13" i="3"/>
  <c r="T13" i="3"/>
  <c r="U13" i="3"/>
  <c r="S14" i="3"/>
  <c r="T14" i="3"/>
  <c r="U14" i="3"/>
  <c r="S15" i="3"/>
  <c r="T15" i="3"/>
  <c r="U15" i="3"/>
  <c r="S16" i="3"/>
  <c r="T16" i="3"/>
  <c r="U16" i="3"/>
  <c r="S17" i="3"/>
  <c r="T17" i="3"/>
  <c r="U17" i="3"/>
  <c r="T12" i="3"/>
  <c r="U12" i="3"/>
  <c r="S12" i="3"/>
  <c r="S10" i="3"/>
  <c r="T10" i="3"/>
  <c r="U10" i="3"/>
  <c r="S6" i="3"/>
  <c r="T6" i="3"/>
  <c r="U6" i="3"/>
  <c r="S7" i="3"/>
  <c r="T7" i="3"/>
  <c r="U7" i="3"/>
  <c r="S8" i="3"/>
  <c r="T8" i="3"/>
  <c r="U8" i="3"/>
  <c r="S9" i="3"/>
  <c r="T9" i="3"/>
  <c r="U9" i="3"/>
  <c r="T5" i="3"/>
  <c r="U5" i="3"/>
  <c r="S5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" i="1"/>
</calcChain>
</file>

<file path=xl/sharedStrings.xml><?xml version="1.0" encoding="utf-8"?>
<sst xmlns="http://schemas.openxmlformats.org/spreadsheetml/2006/main" count="373" uniqueCount="238">
  <si>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</si>
  <si>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</si>
  <si>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</si>
  <si>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</si>
  <si>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</si>
  <si>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</si>
  <si>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</si>
  <si>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</si>
  <si>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</si>
  <si>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</si>
  <si>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</si>
  <si>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</si>
  <si>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</si>
  <si>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</si>
  <si>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</si>
  <si>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</si>
  <si>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</si>
  <si>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</si>
  <si>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</si>
  <si>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</si>
  <si>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278d</t>
  </si>
  <si>
    <t>Research for possible docking stations</t>
  </si>
  <si>
    <t>1.1</t>
  </si>
  <si>
    <t>125d</t>
  </si>
  <si>
    <t>Analysis of electrical cars around Gent and Belgium</t>
  </si>
  <si>
    <t>1.1.1</t>
  </si>
  <si>
    <t>FS3;FS4;FS5;FS6</t>
  </si>
  <si>
    <t>17d</t>
  </si>
  <si>
    <t>Analysis of properties of electrical cars</t>
  </si>
  <si>
    <t>1.1.2</t>
  </si>
  <si>
    <t>2FS</t>
  </si>
  <si>
    <t>FS7</t>
  </si>
  <si>
    <t>4d</t>
  </si>
  <si>
    <t>Analysis of locations and quantity for the ‘charging blocks’</t>
  </si>
  <si>
    <t>1.1.3</t>
  </si>
  <si>
    <t>27d</t>
  </si>
  <si>
    <t>Analysis of the kind of ‘charging blocks’</t>
  </si>
  <si>
    <t>1.1.4</t>
  </si>
  <si>
    <t>1d</t>
  </si>
  <si>
    <t>Research for amount of staff needed</t>
  </si>
  <si>
    <t>1.1.5</t>
  </si>
  <si>
    <t>5d</t>
  </si>
  <si>
    <t>Feasibility study</t>
  </si>
  <si>
    <t>1.1.6</t>
  </si>
  <si>
    <t>3FS;6FS;5FS;4FS</t>
  </si>
  <si>
    <t>FS9;FS14;FS16</t>
  </si>
  <si>
    <t>7d</t>
  </si>
  <si>
    <t>Meeting</t>
  </si>
  <si>
    <t>1.2</t>
  </si>
  <si>
    <t>87d</t>
  </si>
  <si>
    <t>Asking town for permission</t>
  </si>
  <si>
    <t>1.2.1</t>
  </si>
  <si>
    <t>7FS</t>
  </si>
  <si>
    <t>FS10;FS11;FS12;FS13</t>
  </si>
  <si>
    <t>30d</t>
  </si>
  <si>
    <t>Asking for blue prints power network town</t>
  </si>
  <si>
    <t>1.2.2</t>
  </si>
  <si>
    <t>9FS</t>
  </si>
  <si>
    <t>FS22</t>
  </si>
  <si>
    <t>20d</t>
  </si>
  <si>
    <t>Meeting with Eaindis for possbility of placing ‘charging blocks’</t>
  </si>
  <si>
    <t>1.2.3</t>
  </si>
  <si>
    <t>FS23</t>
  </si>
  <si>
    <t>32d</t>
  </si>
  <si>
    <t>Meeting with possible suppliers of the ‘charging blocks’ (Allego)</t>
  </si>
  <si>
    <t>1.2.4</t>
  </si>
  <si>
    <t>33d</t>
  </si>
  <si>
    <t>Meeting with possible contractors for placement ‘charging blocks’</t>
  </si>
  <si>
    <t>1.2.5</t>
  </si>
  <si>
    <t>15d</t>
  </si>
  <si>
    <t>Hiring maintenance for possible defects of ‘charging blocks’</t>
  </si>
  <si>
    <t>1.2.6</t>
  </si>
  <si>
    <t>40d</t>
  </si>
  <si>
    <t>App development</t>
  </si>
  <si>
    <t>1.3</t>
  </si>
  <si>
    <t>77d</t>
  </si>
  <si>
    <t>ICT contractor search</t>
  </si>
  <si>
    <t>1.3.1</t>
  </si>
  <si>
    <t>FS17;FS18</t>
  </si>
  <si>
    <t xml:space="preserve">Developing app and website </t>
  </si>
  <si>
    <t>1.3.2</t>
  </si>
  <si>
    <t>16FS</t>
  </si>
  <si>
    <t>FS19</t>
  </si>
  <si>
    <t>50d</t>
  </si>
  <si>
    <t>Developing payment system</t>
  </si>
  <si>
    <t>1.3.3</t>
  </si>
  <si>
    <t>FS20</t>
  </si>
  <si>
    <t>Testing &amp; approving payment system</t>
  </si>
  <si>
    <t>1.3.4</t>
  </si>
  <si>
    <t>17FS</t>
  </si>
  <si>
    <t>12d</t>
  </si>
  <si>
    <t>1.3.5</t>
  </si>
  <si>
    <t>18FS</t>
  </si>
  <si>
    <t>10d</t>
  </si>
  <si>
    <t>Construction</t>
  </si>
  <si>
    <t>1.4</t>
  </si>
  <si>
    <t>99d</t>
  </si>
  <si>
    <t>Drilling the holes where the charging blocks will be put by Eandis</t>
  </si>
  <si>
    <t>1.4.1</t>
  </si>
  <si>
    <t>10FS</t>
  </si>
  <si>
    <t>Delivery and placing of the ‘charging blocks’by Allego</t>
  </si>
  <si>
    <t>1.4.2</t>
  </si>
  <si>
    <t>14FS;22FS;13FS;19FS;20FS;12FS;11FS</t>
  </si>
  <si>
    <t>FS24</t>
  </si>
  <si>
    <t>Installation of the ‘charging blocks’by Eandis</t>
  </si>
  <si>
    <t>1.4.3</t>
  </si>
  <si>
    <t>23FS</t>
  </si>
  <si>
    <t>FS25;FS26</t>
  </si>
  <si>
    <t>8d</t>
  </si>
  <si>
    <t>Installation of visibility marks</t>
  </si>
  <si>
    <t>1.4.4</t>
  </si>
  <si>
    <t>24FS</t>
  </si>
  <si>
    <t>FS27</t>
  </si>
  <si>
    <t>Testing of the ‘charging blocks’</t>
  </si>
  <si>
    <t>1.4.5</t>
  </si>
  <si>
    <t>23d</t>
  </si>
  <si>
    <t>Payment of delivery and construction firms</t>
  </si>
  <si>
    <t>1.4.6</t>
  </si>
  <si>
    <t>26FS;25FS</t>
  </si>
  <si>
    <t>FS29</t>
  </si>
  <si>
    <t>0</t>
  </si>
  <si>
    <t>Marketing</t>
  </si>
  <si>
    <t>1.5</t>
  </si>
  <si>
    <t>Advertising for electrical cars and ‘charging blocks’</t>
  </si>
  <si>
    <t>1.5.1</t>
  </si>
  <si>
    <t>27FS</t>
  </si>
  <si>
    <t>FS30</t>
  </si>
  <si>
    <t>2d</t>
  </si>
  <si>
    <t>Publicity for green city Gent</t>
  </si>
  <si>
    <t>1.5.2</t>
  </si>
  <si>
    <t>29FS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</si>
  <si>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</si>
  <si>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</si>
  <si>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</si>
  <si>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</si>
  <si>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</si>
  <si>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</si>
  <si>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</si>
  <si>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</si>
  <si>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</si>
  <si>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</si>
  <si>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2224h</t>
  </si>
  <si>
    <t>1000h</t>
  </si>
  <si>
    <t>136h</t>
  </si>
  <si>
    <t>standard - symmetric</t>
  </si>
  <si>
    <t>32h</t>
  </si>
  <si>
    <t>216h</t>
  </si>
  <si>
    <t>8h</t>
  </si>
  <si>
    <t>40h</t>
  </si>
  <si>
    <t>56h</t>
  </si>
  <si>
    <t>696h</t>
  </si>
  <si>
    <t>240h</t>
  </si>
  <si>
    <t>160h</t>
  </si>
  <si>
    <t>256h</t>
  </si>
  <si>
    <t>264h</t>
  </si>
  <si>
    <t>120h</t>
  </si>
  <si>
    <t>320h</t>
  </si>
  <si>
    <t>616h</t>
  </si>
  <si>
    <t>400h</t>
  </si>
  <si>
    <t>96h</t>
  </si>
  <si>
    <t>80h</t>
  </si>
  <si>
    <t>792h</t>
  </si>
  <si>
    <t>64h</t>
  </si>
  <si>
    <t>184h</t>
  </si>
  <si>
    <t>16h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</si>
  <si>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</si>
  <si>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</si>
  <si>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</si>
  <si>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</si>
  <si>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</si>
  <si>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</si>
  <si>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</si>
  <si>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</si>
  <si>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</si>
  <si>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</si>
  <si>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</si>
  <si>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</si>
  <si>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</si>
  <si>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</si>
  <si>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</si>
  <si>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</si>
  <si>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</si>
  <si>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</si>
  <si>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</si>
  <si>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</si>
  <si>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</si>
  <si>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</si>
  <si>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</si>
  <si>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</si>
  <si>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</si>
  <si>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</si>
  <si>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</si>
  <si>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</si>
  <si>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</si>
  <si>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</si>
  <si>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</si>
  <si>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</si>
  <si>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</si>
  <si>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</si>
  <si>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</si>
  <si>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</si>
  <si>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</si>
  <si>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</si>
  <si>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</si>
  <si>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</si>
  <si>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</si>
  <si>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</si>
  <si>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</si>
  <si>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</si>
  <si>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</si>
  <si>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</si>
  <si>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</si>
  <si>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</si>
  <si>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</si>
  <si>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</si>
  <si>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</si>
  <si>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</si>
  <si>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</si>
  <si>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</si>
  <si>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</si>
  <si>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</si>
  <si>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</si>
  <si>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</si>
  <si>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</si>
  <si>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</si>
  <si>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</si>
  <si>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</si>
  <si>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</si>
  <si>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</si>
  <si>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</si>
  <si>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</si>
  <si>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</si>
  <si>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</si>
  <si>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S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</si>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</sst>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('Baseline Schedule'!$B$5:$B$10,'Baseline Schedule'!$B$12:$B$17,'Baseline Schedule'!$B$19:$B$23,'Baseline Schedule'!$B$25:$B$30,'Baseline Schedule'!$B$32:$B$33)</c:f>
              <c:strCache>
                <c:ptCount val="25"/>
                <c:pt idx="0">
                  <c:v>Analysis of electrical cars around Gent and Belgium</c:v>
                </c:pt>
                <c:pt idx="1">
                  <c:v>Analysis of properties of electrical cars</c:v>
                </c:pt>
                <c:pt idx="2">
                  <c:v>Analysis of locations and quantity for the ‘charging blocks’</c:v>
                </c:pt>
                <c:pt idx="3">
                  <c:v>Analysis of the kind of ‘charging blocks’</c:v>
                </c:pt>
                <c:pt idx="4">
                  <c:v>Research for amount of staff needed</c:v>
                </c:pt>
                <c:pt idx="5">
                  <c:v>Feasibility study</c:v>
                </c:pt>
                <c:pt idx="6">
                  <c:v>Asking town for permission</c:v>
                </c:pt>
                <c:pt idx="7">
                  <c:v>Asking for blue prints power network town</c:v>
                </c:pt>
                <c:pt idx="8">
                  <c:v>Meeting with Eaindis for possbility of placing ‘charging blocks’</c:v>
                </c:pt>
                <c:pt idx="9">
                  <c:v>Meeting with possible suppliers of the ‘charging blocks’ (Allego)</c:v>
                </c:pt>
                <c:pt idx="10">
                  <c:v>Meeting with possible contractors for placement ‘charging blocks’</c:v>
                </c:pt>
                <c:pt idx="11">
                  <c:v>Hiring maintenance for possible defects of ‘charging blocks’</c:v>
                </c:pt>
                <c:pt idx="12">
                  <c:v>ICT contractor search</c:v>
                </c:pt>
                <c:pt idx="13">
                  <c:v>Developing app and website </c:v>
                </c:pt>
                <c:pt idx="14">
                  <c:v>Developing payment system</c:v>
                </c:pt>
                <c:pt idx="15">
                  <c:v>Testing &amp; approving payment system</c:v>
                </c:pt>
                <c:pt idx="16">
                  <c:v>Testing &amp; approving payment system</c:v>
                </c:pt>
                <c:pt idx="17">
                  <c:v>Drilling the holes where the charging blocks will be put by Eandis</c:v>
                </c:pt>
                <c:pt idx="18">
                  <c:v>Delivery and placing of the ‘charging blocks’by Allego</c:v>
                </c:pt>
                <c:pt idx="19">
                  <c:v>Installation of the ‘charging blocks’by Eandis</c:v>
                </c:pt>
                <c:pt idx="20">
                  <c:v>Installation of visibility marks</c:v>
                </c:pt>
                <c:pt idx="21">
                  <c:v>Testing of the ‘charging blocks’</c:v>
                </c:pt>
                <c:pt idx="22">
                  <c:v>Payment of delivery and construction firms</c:v>
                </c:pt>
                <c:pt idx="23">
                  <c:v>Advertising for electrical cars and ‘charging blocks’</c:v>
                </c:pt>
                <c:pt idx="24">
                  <c:v>Publicity for green city Gent</c:v>
                </c:pt>
              </c:strCache>
            </c:strRef>
          </c:cat>
          <c:val>
            <c:numRef>
              <c:f>('Baseline Schedule'!$F$5:$F$10,'Baseline Schedule'!$F$12:$F$17,'Baseline Schedule'!$F$19:$F$23,'Baseline Schedule'!$F$25:$F$30,'Baseline Schedule'!$F$32,'Baseline Schedule'!$F$33)</c:f>
              <c:numCache>
                <c:formatCode>dd/mm/yyyy\ h:mm</c:formatCode>
                <c:ptCount val="25"/>
                <c:pt idx="0">
                  <c:v>42919.333333333299</c:v>
                </c:pt>
                <c:pt idx="1">
                  <c:v>42943.333333333299</c:v>
                </c:pt>
                <c:pt idx="2">
                  <c:v>42942.333333333299</c:v>
                </c:pt>
                <c:pt idx="3">
                  <c:v>42942.333333333299</c:v>
                </c:pt>
                <c:pt idx="4">
                  <c:v>42942.333333333299</c:v>
                </c:pt>
                <c:pt idx="5">
                  <c:v>43083.333333333299</c:v>
                </c:pt>
                <c:pt idx="6">
                  <c:v>43094.333333333299</c:v>
                </c:pt>
                <c:pt idx="7">
                  <c:v>43136.333333333299</c:v>
                </c:pt>
                <c:pt idx="8">
                  <c:v>43171.333333333299</c:v>
                </c:pt>
                <c:pt idx="9">
                  <c:v>43136.333333333299</c:v>
                </c:pt>
                <c:pt idx="10">
                  <c:v>43171.333333333299</c:v>
                </c:pt>
                <c:pt idx="11">
                  <c:v>43094.333333333299</c:v>
                </c:pt>
                <c:pt idx="12">
                  <c:v>43094.333333333299</c:v>
                </c:pt>
                <c:pt idx="13">
                  <c:v>43115.333333333299</c:v>
                </c:pt>
                <c:pt idx="14">
                  <c:v>43115.333333333299</c:v>
                </c:pt>
                <c:pt idx="15">
                  <c:v>43185.333333333299</c:v>
                </c:pt>
                <c:pt idx="16">
                  <c:v>43171.333333333299</c:v>
                </c:pt>
                <c:pt idx="17">
                  <c:v>43164.333333333299</c:v>
                </c:pt>
                <c:pt idx="18">
                  <c:v>43244.333333333299</c:v>
                </c:pt>
                <c:pt idx="19">
                  <c:v>43258.333333333299</c:v>
                </c:pt>
                <c:pt idx="20">
                  <c:v>43270.333333333299</c:v>
                </c:pt>
                <c:pt idx="21">
                  <c:v>43270.333333333299</c:v>
                </c:pt>
                <c:pt idx="22">
                  <c:v>43300.708333333299</c:v>
                </c:pt>
                <c:pt idx="23">
                  <c:v>43301.333333333299</c:v>
                </c:pt>
                <c:pt idx="24">
                  <c:v>43305.333333333299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A1-48C8-A70B-2025A8B6E9A9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('Baseline Schedule'!$B$5:$B$10,'Baseline Schedule'!$B$12:$B$17,'Baseline Schedule'!$B$19:$B$23,'Baseline Schedule'!$B$25:$B$30,'Baseline Schedule'!$B$32:$B$33)</c:f>
              <c:strCache>
                <c:ptCount val="25"/>
                <c:pt idx="0">
                  <c:v>Analysis of electrical cars around Gent and Belgium</c:v>
                </c:pt>
                <c:pt idx="1">
                  <c:v>Analysis of properties of electrical cars</c:v>
                </c:pt>
                <c:pt idx="2">
                  <c:v>Analysis of locations and quantity for the ‘charging blocks’</c:v>
                </c:pt>
                <c:pt idx="3">
                  <c:v>Analysis of the kind of ‘charging blocks’</c:v>
                </c:pt>
                <c:pt idx="4">
                  <c:v>Research for amount of staff needed</c:v>
                </c:pt>
                <c:pt idx="5">
                  <c:v>Feasibility study</c:v>
                </c:pt>
                <c:pt idx="6">
                  <c:v>Asking town for permission</c:v>
                </c:pt>
                <c:pt idx="7">
                  <c:v>Asking for blue prints power network town</c:v>
                </c:pt>
                <c:pt idx="8">
                  <c:v>Meeting with Eaindis for possbility of placing ‘charging blocks’</c:v>
                </c:pt>
                <c:pt idx="9">
                  <c:v>Meeting with possible suppliers of the ‘charging blocks’ (Allego)</c:v>
                </c:pt>
                <c:pt idx="10">
                  <c:v>Meeting with possible contractors for placement ‘charging blocks’</c:v>
                </c:pt>
                <c:pt idx="11">
                  <c:v>Hiring maintenance for possible defects of ‘charging blocks’</c:v>
                </c:pt>
                <c:pt idx="12">
                  <c:v>ICT contractor search</c:v>
                </c:pt>
                <c:pt idx="13">
                  <c:v>Developing app and website </c:v>
                </c:pt>
                <c:pt idx="14">
                  <c:v>Developing payment system</c:v>
                </c:pt>
                <c:pt idx="15">
                  <c:v>Testing &amp; approving payment system</c:v>
                </c:pt>
                <c:pt idx="16">
                  <c:v>Testing &amp; approving payment system</c:v>
                </c:pt>
                <c:pt idx="17">
                  <c:v>Drilling the holes where the charging blocks will be put by Eandis</c:v>
                </c:pt>
                <c:pt idx="18">
                  <c:v>Delivery and placing of the ‘charging blocks’by Allego</c:v>
                </c:pt>
                <c:pt idx="19">
                  <c:v>Installation of the ‘charging blocks’by Eandis</c:v>
                </c:pt>
                <c:pt idx="20">
                  <c:v>Installation of visibility marks</c:v>
                </c:pt>
                <c:pt idx="21">
                  <c:v>Testing of the ‘charging blocks’</c:v>
                </c:pt>
                <c:pt idx="22">
                  <c:v>Payment of delivery and construction firms</c:v>
                </c:pt>
                <c:pt idx="23">
                  <c:v>Advertising for electrical cars and ‘charging blocks’</c:v>
                </c:pt>
                <c:pt idx="24">
                  <c:v>Publicity for green city Gent</c:v>
                </c:pt>
              </c:strCache>
            </c:strRef>
          </c:cat>
          <c:val>
            <c:numRef>
              <c:f>('Baseline Schedule'!$P$5:$P$10,'Baseline Schedule'!$P$12:$P$17,'Baseline Schedule'!$P$19:$P$23,'Baseline Schedule'!$P$25:$P$30,'Baseline Schedule'!$P$32:$P$33)</c:f>
              <c:numCache>
                <c:formatCode>General</c:formatCode>
                <c:ptCount val="25"/>
                <c:pt idx="0">
                  <c:v>22.375</c:v>
                </c:pt>
                <c:pt idx="1">
                  <c:v>5.375</c:v>
                </c:pt>
                <c:pt idx="2">
                  <c:v>36.375</c:v>
                </c:pt>
                <c:pt idx="3">
                  <c:v>0.375</c:v>
                </c:pt>
                <c:pt idx="4">
                  <c:v>6.375</c:v>
                </c:pt>
                <c:pt idx="5">
                  <c:v>8.375</c:v>
                </c:pt>
                <c:pt idx="6">
                  <c:v>39.375</c:v>
                </c:pt>
                <c:pt idx="7">
                  <c:v>25.375</c:v>
                </c:pt>
                <c:pt idx="8">
                  <c:v>43.375</c:v>
                </c:pt>
                <c:pt idx="9">
                  <c:v>44.375</c:v>
                </c:pt>
                <c:pt idx="10">
                  <c:v>18.375</c:v>
                </c:pt>
                <c:pt idx="11">
                  <c:v>53.375</c:v>
                </c:pt>
                <c:pt idx="12">
                  <c:v>18.375</c:v>
                </c:pt>
                <c:pt idx="13">
                  <c:v>67.375</c:v>
                </c:pt>
                <c:pt idx="14">
                  <c:v>53.375</c:v>
                </c:pt>
                <c:pt idx="15">
                  <c:v>15.375</c:v>
                </c:pt>
                <c:pt idx="16">
                  <c:v>11.375</c:v>
                </c:pt>
                <c:pt idx="17">
                  <c:v>11.375</c:v>
                </c:pt>
                <c:pt idx="18">
                  <c:v>13.375</c:v>
                </c:pt>
                <c:pt idx="19">
                  <c:v>11.375</c:v>
                </c:pt>
                <c:pt idx="20">
                  <c:v>3.375</c:v>
                </c:pt>
                <c:pt idx="21">
                  <c:v>30.375</c:v>
                </c:pt>
                <c:pt idx="22">
                  <c:v>0</c:v>
                </c:pt>
                <c:pt idx="23">
                  <c:v>3.375</c:v>
                </c:pt>
                <c:pt idx="24">
                  <c:v>1.375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A1-48C8-A70B-2025A8B6E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5574712"/>
        <c:axId val="615575032"/>
      </c:barChart>
      <c:catAx>
        <c:axId val="615574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15575032"/>
        <c:crosses val="autoZero"/>
        <c:auto val="1"/>
        <c:lblAlgn val="ctr"/>
        <c:lblOffset val="100"/>
        <c:noMultiLvlLbl val="0"/>
      </c:catAx>
      <c:valAx>
        <c:axId val="615575032"/>
        <c:scaling>
          <c:orientation val="minMax"/>
          <c:max val="43339.332999999999"/>
          <c:min val="42919.33299999999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15574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Analysis'!$S$2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('Risk Analysis'!$B$5:$B$10,'Risk Analysis'!$B$12:$B$17,'Risk Analysis'!$B$19:$B$23,'Risk Analysis'!$B$25:$B$30,'Risk Analysis'!$B$32:$B$33)</c:f>
              <c:strCache>
                <c:ptCount val="25"/>
                <c:pt idx="0">
                  <c:v>Analysis of electrical cars around Gent and Belgium</c:v>
                </c:pt>
                <c:pt idx="1">
                  <c:v>Analysis of properties of electrical cars</c:v>
                </c:pt>
                <c:pt idx="2">
                  <c:v>Analysis of locations and quantity for the ‘charging blocks’</c:v>
                </c:pt>
                <c:pt idx="3">
                  <c:v>Analysis of the kind of ‘charging blocks’</c:v>
                </c:pt>
                <c:pt idx="4">
                  <c:v>Research for amount of staff needed</c:v>
                </c:pt>
                <c:pt idx="5">
                  <c:v>Feasibility study</c:v>
                </c:pt>
                <c:pt idx="6">
                  <c:v>Asking town for permission</c:v>
                </c:pt>
                <c:pt idx="7">
                  <c:v>Asking for blue prints power network town</c:v>
                </c:pt>
                <c:pt idx="8">
                  <c:v>Meeting with Eaindis for possbility of placing ‘charging blocks’</c:v>
                </c:pt>
                <c:pt idx="9">
                  <c:v>Meeting with possible suppliers of the ‘charging blocks’ (Allego)</c:v>
                </c:pt>
                <c:pt idx="10">
                  <c:v>Meeting with possible contractors for placement ‘charging blocks’</c:v>
                </c:pt>
                <c:pt idx="11">
                  <c:v>Hiring maintenance for possible defects of ‘charging blocks’</c:v>
                </c:pt>
                <c:pt idx="12">
                  <c:v>ICT contractor search</c:v>
                </c:pt>
                <c:pt idx="13">
                  <c:v>Developing app and website </c:v>
                </c:pt>
                <c:pt idx="14">
                  <c:v>Developing payment system</c:v>
                </c:pt>
                <c:pt idx="15">
                  <c:v>Testing &amp; approving payment system</c:v>
                </c:pt>
                <c:pt idx="16">
                  <c:v>Testing &amp; approving payment system</c:v>
                </c:pt>
                <c:pt idx="17">
                  <c:v>Drilling the holes where the charging blocks will be put by Eandis</c:v>
                </c:pt>
                <c:pt idx="18">
                  <c:v>Delivery and placing of the ‘charging blocks’by Allego</c:v>
                </c:pt>
                <c:pt idx="19">
                  <c:v>Installation of the ‘charging blocks’by Eandis</c:v>
                </c:pt>
                <c:pt idx="20">
                  <c:v>Installation of visibility marks</c:v>
                </c:pt>
                <c:pt idx="21">
                  <c:v>Testing of the ‘charging blocks’</c:v>
                </c:pt>
                <c:pt idx="22">
                  <c:v>Payment of delivery and construction firms</c:v>
                </c:pt>
                <c:pt idx="23">
                  <c:v>Advertising for electrical cars and ‘charging blocks’</c:v>
                </c:pt>
                <c:pt idx="24">
                  <c:v>Publicity for green city Gent</c:v>
                </c:pt>
              </c:strCache>
            </c:strRef>
          </c:cat>
          <c:val>
            <c:numRef>
              <c:f>('Risk Analysis'!$S$5:$S$10,'Risk Analysis'!$S$12:$S$17,'Risk Analysis'!$S$19:$S$23,'Risk Analysis'!$S$25:$S$30,'Risk Analysis'!$S$32:$S$33)</c:f>
              <c:numCache>
                <c:formatCode>General</c:formatCode>
                <c:ptCount val="25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3-4294-B808-AE2E1B640250}"/>
            </c:ext>
          </c:extLst>
        </c:ser>
        <c:ser>
          <c:idx val="1"/>
          <c:order val="1"/>
          <c:tx>
            <c:strRef>
              <c:f>'Risk Analysis'!$T$2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('Risk Analysis'!$B$5:$B$10,'Risk Analysis'!$B$12:$B$17,'Risk Analysis'!$B$19:$B$23,'Risk Analysis'!$B$25:$B$30,'Risk Analysis'!$B$32:$B$33)</c:f>
              <c:strCache>
                <c:ptCount val="25"/>
                <c:pt idx="0">
                  <c:v>Analysis of electrical cars around Gent and Belgium</c:v>
                </c:pt>
                <c:pt idx="1">
                  <c:v>Analysis of properties of electrical cars</c:v>
                </c:pt>
                <c:pt idx="2">
                  <c:v>Analysis of locations and quantity for the ‘charging blocks’</c:v>
                </c:pt>
                <c:pt idx="3">
                  <c:v>Analysis of the kind of ‘charging blocks’</c:v>
                </c:pt>
                <c:pt idx="4">
                  <c:v>Research for amount of staff needed</c:v>
                </c:pt>
                <c:pt idx="5">
                  <c:v>Feasibility study</c:v>
                </c:pt>
                <c:pt idx="6">
                  <c:v>Asking town for permission</c:v>
                </c:pt>
                <c:pt idx="7">
                  <c:v>Asking for blue prints power network town</c:v>
                </c:pt>
                <c:pt idx="8">
                  <c:v>Meeting with Eaindis for possbility of placing ‘charging blocks’</c:v>
                </c:pt>
                <c:pt idx="9">
                  <c:v>Meeting with possible suppliers of the ‘charging blocks’ (Allego)</c:v>
                </c:pt>
                <c:pt idx="10">
                  <c:v>Meeting with possible contractors for placement ‘charging blocks’</c:v>
                </c:pt>
                <c:pt idx="11">
                  <c:v>Hiring maintenance for possible defects of ‘charging blocks’</c:v>
                </c:pt>
                <c:pt idx="12">
                  <c:v>ICT contractor search</c:v>
                </c:pt>
                <c:pt idx="13">
                  <c:v>Developing app and website </c:v>
                </c:pt>
                <c:pt idx="14">
                  <c:v>Developing payment system</c:v>
                </c:pt>
                <c:pt idx="15">
                  <c:v>Testing &amp; approving payment system</c:v>
                </c:pt>
                <c:pt idx="16">
                  <c:v>Testing &amp; approving payment system</c:v>
                </c:pt>
                <c:pt idx="17">
                  <c:v>Drilling the holes where the charging blocks will be put by Eandis</c:v>
                </c:pt>
                <c:pt idx="18">
                  <c:v>Delivery and placing of the ‘charging blocks’by Allego</c:v>
                </c:pt>
                <c:pt idx="19">
                  <c:v>Installation of the ‘charging blocks’by Eandis</c:v>
                </c:pt>
                <c:pt idx="20">
                  <c:v>Installation of visibility marks</c:v>
                </c:pt>
                <c:pt idx="21">
                  <c:v>Testing of the ‘charging blocks’</c:v>
                </c:pt>
                <c:pt idx="22">
                  <c:v>Payment of delivery and construction firms</c:v>
                </c:pt>
                <c:pt idx="23">
                  <c:v>Advertising for electrical cars and ‘charging blocks’</c:v>
                </c:pt>
                <c:pt idx="24">
                  <c:v>Publicity for green city Gent</c:v>
                </c:pt>
              </c:strCache>
            </c:strRef>
          </c:cat>
          <c:val>
            <c:numRef>
              <c:f>('Risk Analysis'!$T$5:$T$10,'Risk Analysis'!$T$12:$T$17,'Risk Analysis'!$T$19:$T$23,'Risk Analysis'!$T$25:$T$30,'Risk Analysis'!$T$32:$T$33)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43-4294-B808-AE2E1B640250}"/>
            </c:ext>
          </c:extLst>
        </c:ser>
        <c:ser>
          <c:idx val="2"/>
          <c:order val="2"/>
          <c:tx>
            <c:strRef>
              <c:f>'Risk Analysis'!$U$2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('Risk Analysis'!$B$5:$B$10,'Risk Analysis'!$B$12:$B$17,'Risk Analysis'!$B$19:$B$23,'Risk Analysis'!$B$25:$B$30,'Risk Analysis'!$B$32:$B$33)</c:f>
              <c:strCache>
                <c:ptCount val="25"/>
                <c:pt idx="0">
                  <c:v>Analysis of electrical cars around Gent and Belgium</c:v>
                </c:pt>
                <c:pt idx="1">
                  <c:v>Analysis of properties of electrical cars</c:v>
                </c:pt>
                <c:pt idx="2">
                  <c:v>Analysis of locations and quantity for the ‘charging blocks’</c:v>
                </c:pt>
                <c:pt idx="3">
                  <c:v>Analysis of the kind of ‘charging blocks’</c:v>
                </c:pt>
                <c:pt idx="4">
                  <c:v>Research for amount of staff needed</c:v>
                </c:pt>
                <c:pt idx="5">
                  <c:v>Feasibility study</c:v>
                </c:pt>
                <c:pt idx="6">
                  <c:v>Asking town for permission</c:v>
                </c:pt>
                <c:pt idx="7">
                  <c:v>Asking for blue prints power network town</c:v>
                </c:pt>
                <c:pt idx="8">
                  <c:v>Meeting with Eaindis for possbility of placing ‘charging blocks’</c:v>
                </c:pt>
                <c:pt idx="9">
                  <c:v>Meeting with possible suppliers of the ‘charging blocks’ (Allego)</c:v>
                </c:pt>
                <c:pt idx="10">
                  <c:v>Meeting with possible contractors for placement ‘charging blocks’</c:v>
                </c:pt>
                <c:pt idx="11">
                  <c:v>Hiring maintenance for possible defects of ‘charging blocks’</c:v>
                </c:pt>
                <c:pt idx="12">
                  <c:v>ICT contractor search</c:v>
                </c:pt>
                <c:pt idx="13">
                  <c:v>Developing app and website </c:v>
                </c:pt>
                <c:pt idx="14">
                  <c:v>Developing payment system</c:v>
                </c:pt>
                <c:pt idx="15">
                  <c:v>Testing &amp; approving payment system</c:v>
                </c:pt>
                <c:pt idx="16">
                  <c:v>Testing &amp; approving payment system</c:v>
                </c:pt>
                <c:pt idx="17">
                  <c:v>Drilling the holes where the charging blocks will be put by Eandis</c:v>
                </c:pt>
                <c:pt idx="18">
                  <c:v>Delivery and placing of the ‘charging blocks’by Allego</c:v>
                </c:pt>
                <c:pt idx="19">
                  <c:v>Installation of the ‘charging blocks’by Eandis</c:v>
                </c:pt>
                <c:pt idx="20">
                  <c:v>Installation of visibility marks</c:v>
                </c:pt>
                <c:pt idx="21">
                  <c:v>Testing of the ‘charging blocks’</c:v>
                </c:pt>
                <c:pt idx="22">
                  <c:v>Payment of delivery and construction firms</c:v>
                </c:pt>
                <c:pt idx="23">
                  <c:v>Advertising for electrical cars and ‘charging blocks’</c:v>
                </c:pt>
                <c:pt idx="24">
                  <c:v>Publicity for green city Gent</c:v>
                </c:pt>
              </c:strCache>
            </c:strRef>
          </c:cat>
          <c:val>
            <c:numRef>
              <c:f>('Risk Analysis'!$U$5:$U$10,'Risk Analysis'!$U$12:$U$17,'Risk Analysis'!$U$19:$U$23,'Risk Analysis'!$U$25:$U$30,'Risk Analysis'!$U$32:$U$33)</c:f>
              <c:numCache>
                <c:formatCode>General</c:formatCode>
                <c:ptCount val="25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43-4294-B808-AE2E1B640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4921848"/>
        <c:axId val="614919928"/>
      </c:barChart>
      <c:catAx>
        <c:axId val="614921848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14919928"/>
        <c:crosses val="autoZero"/>
        <c:auto val="1"/>
        <c:lblAlgn val="ctr"/>
        <c:lblOffset val="100"/>
        <c:noMultiLvlLbl val="0"/>
      </c:catAx>
      <c:valAx>
        <c:axId val="6149199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1492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60-41FB-B5DA-959FDE118EF2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60-41FB-B5DA-959FDE118EF2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60-41FB-B5DA-959FDE118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1F-4D53-A051-64D4975B679C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1F-4D53-A051-64D4975B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B2-4351-8F7B-2155141A825C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B2-4351-8F7B-2155141A825C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2-4351-8F7B-2155141A8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23-4D71-AD6C-D0391A88C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6-4280-985C-D29086317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0D-483F-B6A0-77DC8EE32A1A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0D-483F-B6A0-77DC8EE32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24-4088-95F3-52FD71E06697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24-4088-95F3-52FD71E06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36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AE95C29-1E92-4FAC-9BBC-763817611E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166686</xdr:colOff>
      <xdr:row>1</xdr:row>
      <xdr:rowOff>4761</xdr:rowOff>
    </xdr:from>
    <xdr:to>
      <xdr:col>17</xdr:col>
      <xdr:colOff>438149</xdr:colOff>
      <xdr:row>33</xdr:row>
      <xdr:rowOff>9525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EF8D20B-4619-4D87-8B65-488D9BAB1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DF09CD-D0A8-4700-9710-53E8C92C5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DEF9BE-60E9-41A7-A0F3-7A3F0ECA5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E220A4-F2F4-409B-8694-4475C8C86F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B48751-FC52-4037-8DFA-C00BA7469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1F88AC-C5F7-4C70-85F3-2B963DB92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AAD9A8-EDD7-4313-A9B3-DFF04751E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F756F6-3A70-4934-A54A-C1B1D4178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workbookViewId="0">
      <selection activeCell="P6" sqref="P6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5" t="s">
        <v>0</v>
      </c>
      <c r="B1" s="15"/>
      <c r="C1" s="15"/>
      <c r="D1" s="15" t="s">
        <v>1</v>
      </c>
      <c r="E1" s="15"/>
      <c r="F1" s="15" t="s">
        <v>2</v>
      </c>
      <c r="G1" s="15"/>
      <c r="H1" s="15"/>
      <c r="I1" s="15" t="s">
        <v>3</v>
      </c>
      <c r="J1" s="15"/>
      <c r="K1" s="15" t="s">
        <v>4</v>
      </c>
      <c r="L1" s="15"/>
      <c r="M1" s="15"/>
      <c r="N1" s="15"/>
    </row>
    <row r="2" spans="1:16" ht="57.7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234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42919.333333333336</v>
      </c>
      <c r="G3" s="5">
        <v>43306.708333333299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6">
        <f>G3-F3</f>
        <v>387.37499999996362</v>
      </c>
    </row>
    <row r="4" spans="1:16" ht="23.25" x14ac:dyDescent="0.25">
      <c r="A4" s="4">
        <v>1</v>
      </c>
      <c r="B4" s="4" t="s">
        <v>21</v>
      </c>
      <c r="C4" s="4" t="s">
        <v>22</v>
      </c>
      <c r="D4" s="2"/>
      <c r="E4" s="2"/>
      <c r="F4" s="5">
        <v>42919.333333333299</v>
      </c>
      <c r="G4" s="5">
        <v>43091.708333333299</v>
      </c>
      <c r="H4" s="2" t="s">
        <v>23</v>
      </c>
      <c r="I4" s="2"/>
      <c r="J4" s="6"/>
      <c r="K4" s="6">
        <v>0</v>
      </c>
      <c r="L4" s="6"/>
      <c r="M4" s="6"/>
      <c r="N4" s="6">
        <v>0</v>
      </c>
      <c r="P4" s="16">
        <f t="shared" ref="P4:P33" si="0">G4-F4</f>
        <v>172.375</v>
      </c>
    </row>
    <row r="5" spans="1:16" ht="23.25" x14ac:dyDescent="0.25">
      <c r="A5" s="3">
        <v>2</v>
      </c>
      <c r="B5" s="3" t="s">
        <v>24</v>
      </c>
      <c r="C5" s="4" t="s">
        <v>25</v>
      </c>
      <c r="D5" s="3"/>
      <c r="E5" s="3" t="s">
        <v>26</v>
      </c>
      <c r="F5" s="7">
        <v>42919.333333333299</v>
      </c>
      <c r="G5" s="8">
        <v>42941.708333333299</v>
      </c>
      <c r="H5" s="3" t="s">
        <v>27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  <c r="P5" s="16">
        <f t="shared" si="0"/>
        <v>22.375</v>
      </c>
    </row>
    <row r="6" spans="1:16" ht="23.25" x14ac:dyDescent="0.25">
      <c r="A6" s="3">
        <v>3</v>
      </c>
      <c r="B6" s="3" t="s">
        <v>28</v>
      </c>
      <c r="C6" s="4" t="s">
        <v>29</v>
      </c>
      <c r="D6" s="3" t="s">
        <v>30</v>
      </c>
      <c r="E6" s="3" t="s">
        <v>31</v>
      </c>
      <c r="F6" s="7">
        <v>42943.333333333299</v>
      </c>
      <c r="G6" s="8">
        <v>42948.708333333299</v>
      </c>
      <c r="H6" s="3" t="s">
        <v>32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  <c r="P6" s="16">
        <f t="shared" si="0"/>
        <v>5.375</v>
      </c>
    </row>
    <row r="7" spans="1:16" ht="23.25" x14ac:dyDescent="0.25">
      <c r="A7" s="3">
        <v>4</v>
      </c>
      <c r="B7" s="3" t="s">
        <v>33</v>
      </c>
      <c r="C7" s="4" t="s">
        <v>34</v>
      </c>
      <c r="D7" s="3" t="s">
        <v>30</v>
      </c>
      <c r="E7" s="3" t="s">
        <v>31</v>
      </c>
      <c r="F7" s="7">
        <v>42942.333333333299</v>
      </c>
      <c r="G7" s="8">
        <v>42978.708333333299</v>
      </c>
      <c r="H7" s="3" t="s">
        <v>35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  <c r="P7" s="16">
        <f t="shared" si="0"/>
        <v>36.375</v>
      </c>
    </row>
    <row r="8" spans="1:16" ht="23.25" x14ac:dyDescent="0.25">
      <c r="A8" s="3">
        <v>5</v>
      </c>
      <c r="B8" s="3" t="s">
        <v>36</v>
      </c>
      <c r="C8" s="4" t="s">
        <v>37</v>
      </c>
      <c r="D8" s="3" t="s">
        <v>30</v>
      </c>
      <c r="E8" s="3" t="s">
        <v>31</v>
      </c>
      <c r="F8" s="7">
        <v>42942.333333333299</v>
      </c>
      <c r="G8" s="8">
        <v>42942.708333333299</v>
      </c>
      <c r="H8" s="3" t="s">
        <v>38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  <c r="P8" s="16">
        <f t="shared" si="0"/>
        <v>0.375</v>
      </c>
    </row>
    <row r="9" spans="1:16" ht="23.25" x14ac:dyDescent="0.25">
      <c r="A9" s="3">
        <v>6</v>
      </c>
      <c r="B9" s="3" t="s">
        <v>39</v>
      </c>
      <c r="C9" s="4" t="s">
        <v>40</v>
      </c>
      <c r="D9" s="3" t="s">
        <v>30</v>
      </c>
      <c r="E9" s="3" t="s">
        <v>31</v>
      </c>
      <c r="F9" s="7">
        <v>42942.333333333299</v>
      </c>
      <c r="G9" s="8">
        <v>42948.708333333299</v>
      </c>
      <c r="H9" s="3" t="s">
        <v>41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  <c r="P9" s="16">
        <f t="shared" si="0"/>
        <v>6.375</v>
      </c>
    </row>
    <row r="10" spans="1:16" x14ac:dyDescent="0.25">
      <c r="A10" s="3">
        <v>7</v>
      </c>
      <c r="B10" s="3" t="s">
        <v>42</v>
      </c>
      <c r="C10" s="4" t="s">
        <v>43</v>
      </c>
      <c r="D10" s="3" t="s">
        <v>44</v>
      </c>
      <c r="E10" s="3" t="s">
        <v>45</v>
      </c>
      <c r="F10" s="7">
        <v>43083.333333333299</v>
      </c>
      <c r="G10" s="8">
        <v>43091.708333333299</v>
      </c>
      <c r="H10" s="3" t="s">
        <v>46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6">
        <f t="shared" si="0"/>
        <v>8.375</v>
      </c>
    </row>
    <row r="11" spans="1:16" x14ac:dyDescent="0.25">
      <c r="A11" s="4">
        <v>8</v>
      </c>
      <c r="B11" s="4" t="s">
        <v>47</v>
      </c>
      <c r="C11" s="4" t="s">
        <v>48</v>
      </c>
      <c r="D11" s="2"/>
      <c r="E11" s="2"/>
      <c r="F11" s="5">
        <v>43094.333333333299</v>
      </c>
      <c r="G11" s="5">
        <v>43214.708333333299</v>
      </c>
      <c r="H11" s="2" t="s">
        <v>49</v>
      </c>
      <c r="I11" s="2"/>
      <c r="J11" s="6"/>
      <c r="K11" s="6">
        <v>0</v>
      </c>
      <c r="L11" s="6"/>
      <c r="M11" s="6"/>
      <c r="N11" s="6">
        <v>0</v>
      </c>
      <c r="P11" s="16">
        <f t="shared" si="0"/>
        <v>120.375</v>
      </c>
    </row>
    <row r="12" spans="1:16" x14ac:dyDescent="0.25">
      <c r="A12" s="3">
        <v>9</v>
      </c>
      <c r="B12" s="3" t="s">
        <v>50</v>
      </c>
      <c r="C12" s="4" t="s">
        <v>51</v>
      </c>
      <c r="D12" s="3" t="s">
        <v>52</v>
      </c>
      <c r="E12" s="3" t="s">
        <v>53</v>
      </c>
      <c r="F12" s="7">
        <v>43094.333333333299</v>
      </c>
      <c r="G12" s="8">
        <v>43133.708333333299</v>
      </c>
      <c r="H12" s="3" t="s">
        <v>54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6">
        <f t="shared" si="0"/>
        <v>39.375</v>
      </c>
    </row>
    <row r="13" spans="1:16" ht="23.25" x14ac:dyDescent="0.25">
      <c r="A13" s="3">
        <v>10</v>
      </c>
      <c r="B13" s="3" t="s">
        <v>55</v>
      </c>
      <c r="C13" s="4" t="s">
        <v>56</v>
      </c>
      <c r="D13" s="3" t="s">
        <v>57</v>
      </c>
      <c r="E13" s="3" t="s">
        <v>58</v>
      </c>
      <c r="F13" s="7">
        <v>43136.333333333299</v>
      </c>
      <c r="G13" s="8">
        <v>43161.708333333299</v>
      </c>
      <c r="H13" s="3" t="s">
        <v>59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  <c r="P13" s="16">
        <f t="shared" si="0"/>
        <v>25.375</v>
      </c>
    </row>
    <row r="14" spans="1:16" ht="23.25" x14ac:dyDescent="0.25">
      <c r="A14" s="3">
        <v>11</v>
      </c>
      <c r="B14" s="3" t="s">
        <v>60</v>
      </c>
      <c r="C14" s="4" t="s">
        <v>61</v>
      </c>
      <c r="D14" s="3" t="s">
        <v>57</v>
      </c>
      <c r="E14" s="3" t="s">
        <v>62</v>
      </c>
      <c r="F14" s="7">
        <v>43171.333333333299</v>
      </c>
      <c r="G14" s="8">
        <v>43214.708333333299</v>
      </c>
      <c r="H14" s="3" t="s">
        <v>63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6">
        <f t="shared" si="0"/>
        <v>43.375</v>
      </c>
    </row>
    <row r="15" spans="1:16" ht="23.25" x14ac:dyDescent="0.25">
      <c r="A15" s="3">
        <v>12</v>
      </c>
      <c r="B15" s="3" t="s">
        <v>64</v>
      </c>
      <c r="C15" s="4" t="s">
        <v>65</v>
      </c>
      <c r="D15" s="3" t="s">
        <v>57</v>
      </c>
      <c r="E15" s="3" t="s">
        <v>62</v>
      </c>
      <c r="F15" s="7">
        <v>43136.333333333299</v>
      </c>
      <c r="G15" s="8">
        <v>43180.708333333299</v>
      </c>
      <c r="H15" s="3" t="s">
        <v>66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6">
        <f t="shared" si="0"/>
        <v>44.375</v>
      </c>
    </row>
    <row r="16" spans="1:16" ht="23.25" x14ac:dyDescent="0.25">
      <c r="A16" s="3">
        <v>13</v>
      </c>
      <c r="B16" s="3" t="s">
        <v>67</v>
      </c>
      <c r="C16" s="4" t="s">
        <v>68</v>
      </c>
      <c r="D16" s="3" t="s">
        <v>57</v>
      </c>
      <c r="E16" s="3" t="s">
        <v>62</v>
      </c>
      <c r="F16" s="7">
        <v>43171.333333333299</v>
      </c>
      <c r="G16" s="8">
        <v>43189.708333333299</v>
      </c>
      <c r="H16" s="3" t="s">
        <v>69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  <c r="P16" s="16">
        <f t="shared" si="0"/>
        <v>18.375</v>
      </c>
    </row>
    <row r="17" spans="1:16" ht="23.25" x14ac:dyDescent="0.25">
      <c r="A17" s="3">
        <v>14</v>
      </c>
      <c r="B17" s="3" t="s">
        <v>70</v>
      </c>
      <c r="C17" s="4" t="s">
        <v>71</v>
      </c>
      <c r="D17" s="3" t="s">
        <v>52</v>
      </c>
      <c r="E17" s="3" t="s">
        <v>62</v>
      </c>
      <c r="F17" s="7">
        <v>43094.333333333299</v>
      </c>
      <c r="G17" s="8">
        <v>43147.708333333299</v>
      </c>
      <c r="H17" s="3" t="s">
        <v>72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6">
        <f t="shared" si="0"/>
        <v>53.375</v>
      </c>
    </row>
    <row r="18" spans="1:16" x14ac:dyDescent="0.25">
      <c r="A18" s="4">
        <v>15</v>
      </c>
      <c r="B18" s="4" t="s">
        <v>73</v>
      </c>
      <c r="C18" s="4" t="s">
        <v>74</v>
      </c>
      <c r="D18" s="2"/>
      <c r="E18" s="2"/>
      <c r="F18" s="5">
        <v>43094.333333333299</v>
      </c>
      <c r="G18" s="5">
        <v>43200.708333333299</v>
      </c>
      <c r="H18" s="2" t="s">
        <v>75</v>
      </c>
      <c r="I18" s="2"/>
      <c r="J18" s="6"/>
      <c r="K18" s="6">
        <v>0</v>
      </c>
      <c r="L18" s="6"/>
      <c r="M18" s="6"/>
      <c r="N18" s="6">
        <v>0</v>
      </c>
      <c r="P18" s="16">
        <f t="shared" si="0"/>
        <v>106.375</v>
      </c>
    </row>
    <row r="19" spans="1:16" x14ac:dyDescent="0.25">
      <c r="A19" s="3">
        <v>16</v>
      </c>
      <c r="B19" s="3" t="s">
        <v>76</v>
      </c>
      <c r="C19" s="4" t="s">
        <v>77</v>
      </c>
      <c r="D19" s="3" t="s">
        <v>52</v>
      </c>
      <c r="E19" s="3" t="s">
        <v>78</v>
      </c>
      <c r="F19" s="7">
        <v>43094.333333333299</v>
      </c>
      <c r="G19" s="8">
        <v>43112.708333333299</v>
      </c>
      <c r="H19" s="3" t="s">
        <v>69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6">
        <f t="shared" si="0"/>
        <v>18.375</v>
      </c>
    </row>
    <row r="20" spans="1:16" x14ac:dyDescent="0.25">
      <c r="A20" s="3">
        <v>17</v>
      </c>
      <c r="B20" s="3" t="s">
        <v>79</v>
      </c>
      <c r="C20" s="4" t="s">
        <v>80</v>
      </c>
      <c r="D20" s="3" t="s">
        <v>81</v>
      </c>
      <c r="E20" s="3" t="s">
        <v>82</v>
      </c>
      <c r="F20" s="7">
        <v>43115.333333333299</v>
      </c>
      <c r="G20" s="8">
        <v>43182.708333333299</v>
      </c>
      <c r="H20" s="3" t="s">
        <v>83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6">
        <f t="shared" si="0"/>
        <v>67.375</v>
      </c>
    </row>
    <row r="21" spans="1:16" x14ac:dyDescent="0.25">
      <c r="A21" s="3">
        <v>18</v>
      </c>
      <c r="B21" s="3" t="s">
        <v>84</v>
      </c>
      <c r="C21" s="4" t="s">
        <v>85</v>
      </c>
      <c r="D21" s="3" t="s">
        <v>81</v>
      </c>
      <c r="E21" s="3" t="s">
        <v>86</v>
      </c>
      <c r="F21" s="7">
        <v>43115.333333333299</v>
      </c>
      <c r="G21" s="8">
        <v>43168.708333333299</v>
      </c>
      <c r="H21" s="3" t="s">
        <v>72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6">
        <f t="shared" si="0"/>
        <v>53.375</v>
      </c>
    </row>
    <row r="22" spans="1:16" ht="23.25" x14ac:dyDescent="0.25">
      <c r="A22" s="3">
        <v>19</v>
      </c>
      <c r="B22" s="3" t="s">
        <v>87</v>
      </c>
      <c r="C22" s="4" t="s">
        <v>88</v>
      </c>
      <c r="D22" s="3" t="s">
        <v>89</v>
      </c>
      <c r="E22" s="3" t="s">
        <v>62</v>
      </c>
      <c r="F22" s="7">
        <v>43185.333333333299</v>
      </c>
      <c r="G22" s="8">
        <v>43200.708333333299</v>
      </c>
      <c r="H22" s="3" t="s">
        <v>90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6">
        <f t="shared" si="0"/>
        <v>15.375</v>
      </c>
    </row>
    <row r="23" spans="1:16" ht="23.25" x14ac:dyDescent="0.25">
      <c r="A23" s="3">
        <v>20</v>
      </c>
      <c r="B23" s="3" t="s">
        <v>87</v>
      </c>
      <c r="C23" s="4" t="s">
        <v>91</v>
      </c>
      <c r="D23" s="3" t="s">
        <v>92</v>
      </c>
      <c r="E23" s="3" t="s">
        <v>62</v>
      </c>
      <c r="F23" s="7">
        <v>43171.333333333299</v>
      </c>
      <c r="G23" s="8">
        <v>43182.708333333299</v>
      </c>
      <c r="H23" s="3" t="s">
        <v>93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  <c r="P23" s="16">
        <f t="shared" si="0"/>
        <v>11.375</v>
      </c>
    </row>
    <row r="24" spans="1:16" x14ac:dyDescent="0.25">
      <c r="A24" s="4">
        <v>21</v>
      </c>
      <c r="B24" s="4" t="s">
        <v>94</v>
      </c>
      <c r="C24" s="4" t="s">
        <v>95</v>
      </c>
      <c r="D24" s="2"/>
      <c r="E24" s="2"/>
      <c r="F24" s="5">
        <v>43164.333333333299</v>
      </c>
      <c r="G24" s="5">
        <v>43300.708333333299</v>
      </c>
      <c r="H24" s="2" t="s">
        <v>96</v>
      </c>
      <c r="I24" s="2"/>
      <c r="J24" s="6"/>
      <c r="K24" s="6">
        <v>0</v>
      </c>
      <c r="L24" s="6"/>
      <c r="M24" s="6"/>
      <c r="N24" s="6">
        <v>0</v>
      </c>
      <c r="P24" s="16">
        <f t="shared" si="0"/>
        <v>136.375</v>
      </c>
    </row>
    <row r="25" spans="1:16" ht="23.25" x14ac:dyDescent="0.25">
      <c r="A25" s="3">
        <v>22</v>
      </c>
      <c r="B25" s="3" t="s">
        <v>97</v>
      </c>
      <c r="C25" s="4" t="s">
        <v>98</v>
      </c>
      <c r="D25" s="3" t="s">
        <v>99</v>
      </c>
      <c r="E25" s="3" t="s">
        <v>62</v>
      </c>
      <c r="F25" s="7">
        <v>43164.333333333299</v>
      </c>
      <c r="G25" s="8">
        <v>43175.708333333299</v>
      </c>
      <c r="H25" s="3" t="s">
        <v>93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6">
        <f t="shared" si="0"/>
        <v>11.375</v>
      </c>
    </row>
    <row r="26" spans="1:16" ht="23.25" x14ac:dyDescent="0.25">
      <c r="A26" s="3">
        <v>23</v>
      </c>
      <c r="B26" s="3" t="s">
        <v>100</v>
      </c>
      <c r="C26" s="4" t="s">
        <v>101</v>
      </c>
      <c r="D26" s="3" t="s">
        <v>102</v>
      </c>
      <c r="E26" s="3" t="s">
        <v>103</v>
      </c>
      <c r="F26" s="7">
        <v>43244.333333333299</v>
      </c>
      <c r="G26" s="8">
        <v>43257.708333333299</v>
      </c>
      <c r="H26" s="3" t="s">
        <v>93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  <c r="P26" s="16">
        <f t="shared" si="0"/>
        <v>13.375</v>
      </c>
    </row>
    <row r="27" spans="1:16" ht="23.25" x14ac:dyDescent="0.25">
      <c r="A27" s="3">
        <v>24</v>
      </c>
      <c r="B27" s="3" t="s">
        <v>104</v>
      </c>
      <c r="C27" s="4" t="s">
        <v>105</v>
      </c>
      <c r="D27" s="3" t="s">
        <v>106</v>
      </c>
      <c r="E27" s="3" t="s">
        <v>107</v>
      </c>
      <c r="F27" s="7">
        <v>43258.333333333299</v>
      </c>
      <c r="G27" s="8">
        <v>43269.708333333299</v>
      </c>
      <c r="H27" s="3" t="s">
        <v>108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  <c r="P27" s="16">
        <f t="shared" si="0"/>
        <v>11.375</v>
      </c>
    </row>
    <row r="28" spans="1:16" x14ac:dyDescent="0.25">
      <c r="A28" s="3">
        <v>25</v>
      </c>
      <c r="B28" s="3" t="s">
        <v>109</v>
      </c>
      <c r="C28" s="4" t="s">
        <v>110</v>
      </c>
      <c r="D28" s="3" t="s">
        <v>111</v>
      </c>
      <c r="E28" s="3" t="s">
        <v>112</v>
      </c>
      <c r="F28" s="7">
        <v>43270.333333333299</v>
      </c>
      <c r="G28" s="8">
        <v>43273.708333333299</v>
      </c>
      <c r="H28" s="3" t="s">
        <v>32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  <c r="P28" s="16">
        <f t="shared" si="0"/>
        <v>3.375</v>
      </c>
    </row>
    <row r="29" spans="1:16" x14ac:dyDescent="0.25">
      <c r="A29" s="3">
        <v>26</v>
      </c>
      <c r="B29" s="3" t="s">
        <v>113</v>
      </c>
      <c r="C29" s="4" t="s">
        <v>114</v>
      </c>
      <c r="D29" s="3" t="s">
        <v>111</v>
      </c>
      <c r="E29" s="3" t="s">
        <v>112</v>
      </c>
      <c r="F29" s="7">
        <v>43270.333333333299</v>
      </c>
      <c r="G29" s="8">
        <v>43300.708333333299</v>
      </c>
      <c r="H29" s="3" t="s">
        <v>115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6">
        <f t="shared" si="0"/>
        <v>30.375</v>
      </c>
    </row>
    <row r="30" spans="1:16" ht="23.25" x14ac:dyDescent="0.25">
      <c r="A30" s="3">
        <v>27</v>
      </c>
      <c r="B30" s="3" t="s">
        <v>116</v>
      </c>
      <c r="C30" s="4" t="s">
        <v>117</v>
      </c>
      <c r="D30" s="3" t="s">
        <v>118</v>
      </c>
      <c r="E30" s="3" t="s">
        <v>119</v>
      </c>
      <c r="F30" s="7">
        <v>43300.708333333299</v>
      </c>
      <c r="G30" s="8">
        <v>43300.708333333299</v>
      </c>
      <c r="H30" s="3" t="s">
        <v>120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6">
        <f t="shared" si="0"/>
        <v>0</v>
      </c>
    </row>
    <row r="31" spans="1:16" x14ac:dyDescent="0.25">
      <c r="A31" s="4">
        <v>28</v>
      </c>
      <c r="B31" s="4" t="s">
        <v>121</v>
      </c>
      <c r="C31" s="4" t="s">
        <v>122</v>
      </c>
      <c r="D31" s="2"/>
      <c r="E31" s="2"/>
      <c r="F31" s="5">
        <v>43301.333333333299</v>
      </c>
      <c r="G31" s="5">
        <v>43306.708333333299</v>
      </c>
      <c r="H31" s="2" t="s">
        <v>32</v>
      </c>
      <c r="I31" s="2"/>
      <c r="J31" s="6"/>
      <c r="K31" s="6">
        <v>0</v>
      </c>
      <c r="L31" s="6"/>
      <c r="M31" s="6"/>
      <c r="N31" s="6">
        <v>0</v>
      </c>
      <c r="P31" s="16">
        <f t="shared" si="0"/>
        <v>5.375</v>
      </c>
    </row>
    <row r="32" spans="1:16" ht="23.25" x14ac:dyDescent="0.25">
      <c r="A32" s="3">
        <v>29</v>
      </c>
      <c r="B32" s="3" t="s">
        <v>123</v>
      </c>
      <c r="C32" s="4" t="s">
        <v>124</v>
      </c>
      <c r="D32" s="3" t="s">
        <v>125</v>
      </c>
      <c r="E32" s="3" t="s">
        <v>126</v>
      </c>
      <c r="F32" s="7">
        <v>43301.333333333299</v>
      </c>
      <c r="G32" s="8">
        <v>43304.708333333299</v>
      </c>
      <c r="H32" s="3" t="s">
        <v>127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  <c r="P32" s="16">
        <f t="shared" si="0"/>
        <v>3.375</v>
      </c>
    </row>
    <row r="33" spans="1:16" x14ac:dyDescent="0.25">
      <c r="A33" s="3">
        <v>30</v>
      </c>
      <c r="B33" s="3" t="s">
        <v>128</v>
      </c>
      <c r="C33" s="4" t="s">
        <v>129</v>
      </c>
      <c r="D33" s="3" t="s">
        <v>130</v>
      </c>
      <c r="E33" s="3"/>
      <c r="F33" s="7">
        <v>43305.333333333299</v>
      </c>
      <c r="G33" s="8">
        <v>43306.708333333299</v>
      </c>
      <c r="H33" s="3" t="s">
        <v>127</v>
      </c>
      <c r="I33" s="4"/>
      <c r="J33" s="9">
        <v>0</v>
      </c>
      <c r="K33" s="10">
        <v>0</v>
      </c>
      <c r="L33" s="9">
        <v>0</v>
      </c>
      <c r="M33" s="10">
        <v>0</v>
      </c>
      <c r="N33" s="9">
        <v>0</v>
      </c>
      <c r="P33" s="16">
        <f t="shared" si="0"/>
        <v>1.375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F3726-3CF9-4646-ADFE-96EEF9CF602A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737C1-B288-45FD-9F13-064047A4E40A}">
  <dimension ref="A1"/>
  <sheetViews>
    <sheetView workbookViewId="0"/>
  </sheetViews>
  <sheetFormatPr defaultRowHeight="15" x14ac:dyDescent="0.25"/>
  <sheetData>
    <row r="1" spans="1:1" x14ac:dyDescent="0.25">
      <c r="A1" t="s">
        <v>233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1457F-1767-415A-AE63-3DC35B9FCC68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869A-B336-490B-B116-D85E79A26A98}">
  <dimension ref="A1"/>
  <sheetViews>
    <sheetView workbookViewId="0">
      <selection activeCell="Q25" sqref="Q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CD50B-F8C9-4F28-B610-0B13DA3A4CA4}">
  <dimension ref="A1"/>
  <sheetViews>
    <sheetView topLeftCell="A13" workbookViewId="0">
      <selection activeCell="S20" sqref="S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5" t="s">
        <v>0</v>
      </c>
      <c r="B1" s="15"/>
      <c r="C1" s="15"/>
      <c r="D1" s="15"/>
      <c r="E1" s="15" t="s">
        <v>13</v>
      </c>
      <c r="F1" s="15"/>
      <c r="G1" s="15" t="s">
        <v>3</v>
      </c>
      <c r="H1" s="15"/>
    </row>
    <row r="2" spans="1:8" ht="24.95" customHeight="1" x14ac:dyDescent="0.25">
      <c r="A2" s="1" t="s">
        <v>5</v>
      </c>
      <c r="B2" s="1" t="s">
        <v>6</v>
      </c>
      <c r="C2" s="1" t="s">
        <v>131</v>
      </c>
      <c r="D2" s="1" t="s">
        <v>132</v>
      </c>
      <c r="E2" s="1" t="s">
        <v>133</v>
      </c>
      <c r="F2" s="1" t="s">
        <v>134</v>
      </c>
      <c r="G2" s="1" t="s">
        <v>135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"/>
  <sheetViews>
    <sheetView workbookViewId="0">
      <selection activeCell="Y16" sqref="Y16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1" x14ac:dyDescent="0.25">
      <c r="A1" s="15" t="s">
        <v>0</v>
      </c>
      <c r="B1" s="15"/>
      <c r="C1" s="1" t="s">
        <v>2</v>
      </c>
      <c r="D1" s="15" t="s">
        <v>136</v>
      </c>
      <c r="E1" s="15"/>
      <c r="F1" s="15"/>
      <c r="G1" s="15"/>
    </row>
    <row r="2" spans="1:21" ht="34.5" x14ac:dyDescent="0.25">
      <c r="A2" s="1" t="s">
        <v>5</v>
      </c>
      <c r="B2" s="1" t="s">
        <v>6</v>
      </c>
      <c r="C2" s="1" t="s">
        <v>12</v>
      </c>
      <c r="D2" s="1" t="s">
        <v>137</v>
      </c>
      <c r="E2" s="1" t="s">
        <v>138</v>
      </c>
      <c r="F2" s="1" t="s">
        <v>139</v>
      </c>
      <c r="G2" s="1" t="s">
        <v>140</v>
      </c>
      <c r="S2" s="1" t="s">
        <v>235</v>
      </c>
      <c r="T2" s="1" t="s">
        <v>236</v>
      </c>
      <c r="U2" s="1" t="s">
        <v>237</v>
      </c>
    </row>
    <row r="3" spans="1:21" x14ac:dyDescent="0.25">
      <c r="A3" s="2">
        <v>0</v>
      </c>
      <c r="B3" s="3" t="s">
        <v>18</v>
      </c>
      <c r="C3" s="2" t="s">
        <v>141</v>
      </c>
      <c r="D3" s="2"/>
      <c r="E3" s="2"/>
      <c r="F3" s="2"/>
      <c r="G3" s="2"/>
      <c r="S3" s="16">
        <v>99</v>
      </c>
      <c r="T3" s="16">
        <v>100</v>
      </c>
      <c r="U3" s="16">
        <v>101</v>
      </c>
    </row>
    <row r="4" spans="1:21" ht="23.25" x14ac:dyDescent="0.25">
      <c r="A4" s="4">
        <v>1</v>
      </c>
      <c r="B4" s="4" t="s">
        <v>21</v>
      </c>
      <c r="C4" s="2" t="s">
        <v>142</v>
      </c>
      <c r="D4" s="2"/>
      <c r="E4" s="2"/>
      <c r="F4" s="2"/>
      <c r="G4" s="2"/>
      <c r="S4" s="16">
        <v>99</v>
      </c>
      <c r="T4" s="16">
        <v>100</v>
      </c>
      <c r="U4" s="16">
        <v>101</v>
      </c>
    </row>
    <row r="5" spans="1:21" ht="23.25" x14ac:dyDescent="0.25">
      <c r="A5" s="3">
        <v>2</v>
      </c>
      <c r="B5" s="3" t="s">
        <v>24</v>
      </c>
      <c r="C5" s="11" t="s">
        <v>143</v>
      </c>
      <c r="D5" s="4" t="s">
        <v>144</v>
      </c>
      <c r="E5" s="4">
        <v>80</v>
      </c>
      <c r="F5" s="4">
        <v>100</v>
      </c>
      <c r="G5" s="4">
        <v>120</v>
      </c>
      <c r="S5" s="16">
        <f>E5</f>
        <v>80</v>
      </c>
      <c r="T5" s="16">
        <f t="shared" ref="T5:U5" si="0">F5</f>
        <v>100</v>
      </c>
      <c r="U5" s="16">
        <f t="shared" si="0"/>
        <v>120</v>
      </c>
    </row>
    <row r="6" spans="1:21" ht="23.25" x14ac:dyDescent="0.25">
      <c r="A6" s="3">
        <v>3</v>
      </c>
      <c r="B6" s="3" t="s">
        <v>28</v>
      </c>
      <c r="C6" s="11" t="s">
        <v>145</v>
      </c>
      <c r="D6" s="4" t="s">
        <v>144</v>
      </c>
      <c r="E6" s="4">
        <v>80</v>
      </c>
      <c r="F6" s="4">
        <v>100</v>
      </c>
      <c r="G6" s="4">
        <v>120</v>
      </c>
      <c r="S6" s="16">
        <f t="shared" ref="S6:S9" si="1">E6</f>
        <v>80</v>
      </c>
      <c r="T6" s="16">
        <f t="shared" ref="T6:T10" si="2">F6</f>
        <v>100</v>
      </c>
      <c r="U6" s="16">
        <f t="shared" ref="U6:U10" si="3">G6</f>
        <v>120</v>
      </c>
    </row>
    <row r="7" spans="1:21" ht="34.5" x14ac:dyDescent="0.25">
      <c r="A7" s="3">
        <v>4</v>
      </c>
      <c r="B7" s="3" t="s">
        <v>33</v>
      </c>
      <c r="C7" s="11" t="s">
        <v>146</v>
      </c>
      <c r="D7" s="4" t="s">
        <v>144</v>
      </c>
      <c r="E7" s="4">
        <v>80</v>
      </c>
      <c r="F7" s="4">
        <v>100</v>
      </c>
      <c r="G7" s="4">
        <v>120</v>
      </c>
      <c r="S7" s="16">
        <f t="shared" si="1"/>
        <v>80</v>
      </c>
      <c r="T7" s="16">
        <f t="shared" si="2"/>
        <v>100</v>
      </c>
      <c r="U7" s="16">
        <f t="shared" si="3"/>
        <v>120</v>
      </c>
    </row>
    <row r="8" spans="1:21" ht="23.25" x14ac:dyDescent="0.25">
      <c r="A8" s="3">
        <v>5</v>
      </c>
      <c r="B8" s="3" t="s">
        <v>36</v>
      </c>
      <c r="C8" s="11" t="s">
        <v>147</v>
      </c>
      <c r="D8" s="4" t="s">
        <v>144</v>
      </c>
      <c r="E8" s="4">
        <v>80</v>
      </c>
      <c r="F8" s="4">
        <v>100</v>
      </c>
      <c r="G8" s="4">
        <v>120</v>
      </c>
      <c r="S8" s="16">
        <f t="shared" si="1"/>
        <v>80</v>
      </c>
      <c r="T8" s="16">
        <f t="shared" si="2"/>
        <v>100</v>
      </c>
      <c r="U8" s="16">
        <f t="shared" si="3"/>
        <v>120</v>
      </c>
    </row>
    <row r="9" spans="1:21" ht="23.25" x14ac:dyDescent="0.25">
      <c r="A9" s="3">
        <v>6</v>
      </c>
      <c r="B9" s="3" t="s">
        <v>39</v>
      </c>
      <c r="C9" s="11" t="s">
        <v>148</v>
      </c>
      <c r="D9" s="4" t="s">
        <v>144</v>
      </c>
      <c r="E9" s="4">
        <v>80</v>
      </c>
      <c r="F9" s="4">
        <v>100</v>
      </c>
      <c r="G9" s="4">
        <v>120</v>
      </c>
      <c r="S9" s="16">
        <f t="shared" si="1"/>
        <v>80</v>
      </c>
      <c r="T9" s="16">
        <f t="shared" si="2"/>
        <v>100</v>
      </c>
      <c r="U9" s="16">
        <f t="shared" si="3"/>
        <v>120</v>
      </c>
    </row>
    <row r="10" spans="1:21" x14ac:dyDescent="0.25">
      <c r="A10" s="3">
        <v>7</v>
      </c>
      <c r="B10" s="3" t="s">
        <v>42</v>
      </c>
      <c r="C10" s="11" t="s">
        <v>149</v>
      </c>
      <c r="D10" s="4" t="s">
        <v>144</v>
      </c>
      <c r="E10" s="4">
        <v>80</v>
      </c>
      <c r="F10" s="4">
        <v>100</v>
      </c>
      <c r="G10" s="4">
        <v>120</v>
      </c>
      <c r="S10" s="16">
        <f>E10</f>
        <v>80</v>
      </c>
      <c r="T10" s="16">
        <f t="shared" si="2"/>
        <v>100</v>
      </c>
      <c r="U10" s="16">
        <f t="shared" si="3"/>
        <v>120</v>
      </c>
    </row>
    <row r="11" spans="1:21" x14ac:dyDescent="0.25">
      <c r="A11" s="4">
        <v>8</v>
      </c>
      <c r="B11" s="4" t="s">
        <v>47</v>
      </c>
      <c r="C11" s="2" t="s">
        <v>150</v>
      </c>
      <c r="D11" s="2"/>
      <c r="E11" s="2"/>
      <c r="F11" s="2"/>
      <c r="G11" s="2"/>
      <c r="S11" s="16">
        <v>99</v>
      </c>
      <c r="T11" s="16">
        <v>100</v>
      </c>
      <c r="U11" s="16">
        <v>101</v>
      </c>
    </row>
    <row r="12" spans="1:21" ht="23.25" x14ac:dyDescent="0.25">
      <c r="A12" s="3">
        <v>9</v>
      </c>
      <c r="B12" s="3" t="s">
        <v>50</v>
      </c>
      <c r="C12" s="11" t="s">
        <v>151</v>
      </c>
      <c r="D12" s="4" t="s">
        <v>144</v>
      </c>
      <c r="E12" s="4">
        <v>80</v>
      </c>
      <c r="F12" s="4">
        <v>100</v>
      </c>
      <c r="G12" s="4">
        <v>120</v>
      </c>
      <c r="S12" s="16">
        <f>E12</f>
        <v>80</v>
      </c>
      <c r="T12" s="16">
        <f t="shared" ref="T12:U12" si="4">F12</f>
        <v>100</v>
      </c>
      <c r="U12" s="16">
        <f t="shared" si="4"/>
        <v>120</v>
      </c>
    </row>
    <row r="13" spans="1:21" ht="23.25" x14ac:dyDescent="0.25">
      <c r="A13" s="3">
        <v>10</v>
      </c>
      <c r="B13" s="3" t="s">
        <v>55</v>
      </c>
      <c r="C13" s="11" t="s">
        <v>152</v>
      </c>
      <c r="D13" s="4" t="s">
        <v>144</v>
      </c>
      <c r="E13" s="4">
        <v>80</v>
      </c>
      <c r="F13" s="4">
        <v>100</v>
      </c>
      <c r="G13" s="4">
        <v>120</v>
      </c>
      <c r="S13" s="16">
        <f t="shared" ref="S13:S17" si="5">E13</f>
        <v>80</v>
      </c>
      <c r="T13" s="16">
        <f t="shared" ref="T13:T17" si="6">F13</f>
        <v>100</v>
      </c>
      <c r="U13" s="16">
        <f t="shared" ref="U13:U17" si="7">G13</f>
        <v>120</v>
      </c>
    </row>
    <row r="14" spans="1:21" ht="34.5" x14ac:dyDescent="0.25">
      <c r="A14" s="3">
        <v>11</v>
      </c>
      <c r="B14" s="3" t="s">
        <v>60</v>
      </c>
      <c r="C14" s="11" t="s">
        <v>153</v>
      </c>
      <c r="D14" s="4" t="s">
        <v>144</v>
      </c>
      <c r="E14" s="4">
        <v>80</v>
      </c>
      <c r="F14" s="4">
        <v>100</v>
      </c>
      <c r="G14" s="4">
        <v>120</v>
      </c>
      <c r="S14" s="16">
        <f t="shared" si="5"/>
        <v>80</v>
      </c>
      <c r="T14" s="16">
        <f t="shared" si="6"/>
        <v>100</v>
      </c>
      <c r="U14" s="16">
        <f t="shared" si="7"/>
        <v>120</v>
      </c>
    </row>
    <row r="15" spans="1:21" ht="34.5" x14ac:dyDescent="0.25">
      <c r="A15" s="3">
        <v>12</v>
      </c>
      <c r="B15" s="3" t="s">
        <v>64</v>
      </c>
      <c r="C15" s="11" t="s">
        <v>154</v>
      </c>
      <c r="D15" s="4" t="s">
        <v>144</v>
      </c>
      <c r="E15" s="4">
        <v>80</v>
      </c>
      <c r="F15" s="4">
        <v>100</v>
      </c>
      <c r="G15" s="4">
        <v>120</v>
      </c>
      <c r="S15" s="16">
        <f t="shared" si="5"/>
        <v>80</v>
      </c>
      <c r="T15" s="16">
        <f t="shared" si="6"/>
        <v>100</v>
      </c>
      <c r="U15" s="16">
        <f t="shared" si="7"/>
        <v>120</v>
      </c>
    </row>
    <row r="16" spans="1:21" ht="45.75" x14ac:dyDescent="0.25">
      <c r="A16" s="3">
        <v>13</v>
      </c>
      <c r="B16" s="3" t="s">
        <v>67</v>
      </c>
      <c r="C16" s="11" t="s">
        <v>155</v>
      </c>
      <c r="D16" s="4" t="s">
        <v>144</v>
      </c>
      <c r="E16" s="4">
        <v>80</v>
      </c>
      <c r="F16" s="4">
        <v>100</v>
      </c>
      <c r="G16" s="4">
        <v>120</v>
      </c>
      <c r="S16" s="16">
        <f t="shared" si="5"/>
        <v>80</v>
      </c>
      <c r="T16" s="16">
        <f t="shared" si="6"/>
        <v>100</v>
      </c>
      <c r="U16" s="16">
        <f t="shared" si="7"/>
        <v>120</v>
      </c>
    </row>
    <row r="17" spans="1:21" ht="34.5" x14ac:dyDescent="0.25">
      <c r="A17" s="3">
        <v>14</v>
      </c>
      <c r="B17" s="3" t="s">
        <v>70</v>
      </c>
      <c r="C17" s="11" t="s">
        <v>156</v>
      </c>
      <c r="D17" s="4" t="s">
        <v>144</v>
      </c>
      <c r="E17" s="4">
        <v>80</v>
      </c>
      <c r="F17" s="4">
        <v>100</v>
      </c>
      <c r="G17" s="4">
        <v>120</v>
      </c>
      <c r="S17" s="16">
        <f t="shared" si="5"/>
        <v>80</v>
      </c>
      <c r="T17" s="16">
        <f t="shared" si="6"/>
        <v>100</v>
      </c>
      <c r="U17" s="16">
        <f t="shared" si="7"/>
        <v>120</v>
      </c>
    </row>
    <row r="18" spans="1:21" x14ac:dyDescent="0.25">
      <c r="A18" s="4">
        <v>15</v>
      </c>
      <c r="B18" s="4" t="s">
        <v>73</v>
      </c>
      <c r="C18" s="2" t="s">
        <v>157</v>
      </c>
      <c r="D18" s="2"/>
      <c r="E18" s="2"/>
      <c r="F18" s="2"/>
      <c r="G18" s="2"/>
      <c r="S18" s="16">
        <v>99</v>
      </c>
      <c r="T18" s="16">
        <v>100</v>
      </c>
      <c r="U18" s="16">
        <v>101</v>
      </c>
    </row>
    <row r="19" spans="1:21" x14ac:dyDescent="0.25">
      <c r="A19" s="3">
        <v>16</v>
      </c>
      <c r="B19" s="3" t="s">
        <v>76</v>
      </c>
      <c r="C19" s="11" t="s">
        <v>155</v>
      </c>
      <c r="D19" s="4" t="s">
        <v>144</v>
      </c>
      <c r="E19" s="4">
        <v>80</v>
      </c>
      <c r="F19" s="4">
        <v>100</v>
      </c>
      <c r="G19" s="4">
        <v>120</v>
      </c>
      <c r="S19" s="16">
        <f>E19</f>
        <v>80</v>
      </c>
      <c r="T19" s="16">
        <f t="shared" ref="T19:U19" si="8">F19</f>
        <v>100</v>
      </c>
      <c r="U19" s="16">
        <f t="shared" si="8"/>
        <v>120</v>
      </c>
    </row>
    <row r="20" spans="1:21" ht="23.25" x14ac:dyDescent="0.25">
      <c r="A20" s="3">
        <v>17</v>
      </c>
      <c r="B20" s="3" t="s">
        <v>79</v>
      </c>
      <c r="C20" s="11" t="s">
        <v>158</v>
      </c>
      <c r="D20" s="4" t="s">
        <v>144</v>
      </c>
      <c r="E20" s="4">
        <v>80</v>
      </c>
      <c r="F20" s="4">
        <v>100</v>
      </c>
      <c r="G20" s="4">
        <v>120</v>
      </c>
      <c r="S20" s="16">
        <f t="shared" ref="S20:S23" si="9">E20</f>
        <v>80</v>
      </c>
      <c r="T20" s="16">
        <f t="shared" ref="T20:T23" si="10">F20</f>
        <v>100</v>
      </c>
      <c r="U20" s="16">
        <f t="shared" ref="U20:U23" si="11">G20</f>
        <v>120</v>
      </c>
    </row>
    <row r="21" spans="1:21" ht="23.25" x14ac:dyDescent="0.25">
      <c r="A21" s="3">
        <v>18</v>
      </c>
      <c r="B21" s="3" t="s">
        <v>84</v>
      </c>
      <c r="C21" s="11" t="s">
        <v>156</v>
      </c>
      <c r="D21" s="4" t="s">
        <v>144</v>
      </c>
      <c r="E21" s="4">
        <v>80</v>
      </c>
      <c r="F21" s="4">
        <v>100</v>
      </c>
      <c r="G21" s="4">
        <v>120</v>
      </c>
      <c r="S21" s="16">
        <f t="shared" si="9"/>
        <v>80</v>
      </c>
      <c r="T21" s="16">
        <f t="shared" si="10"/>
        <v>100</v>
      </c>
      <c r="U21" s="16">
        <f t="shared" si="11"/>
        <v>120</v>
      </c>
    </row>
    <row r="22" spans="1:21" ht="23.25" x14ac:dyDescent="0.25">
      <c r="A22" s="3">
        <v>19</v>
      </c>
      <c r="B22" s="3" t="s">
        <v>87</v>
      </c>
      <c r="C22" s="11" t="s">
        <v>159</v>
      </c>
      <c r="D22" s="4" t="s">
        <v>144</v>
      </c>
      <c r="E22" s="4">
        <v>80</v>
      </c>
      <c r="F22" s="4">
        <v>100</v>
      </c>
      <c r="G22" s="4">
        <v>120</v>
      </c>
      <c r="S22" s="16">
        <f t="shared" si="9"/>
        <v>80</v>
      </c>
      <c r="T22" s="16">
        <f t="shared" si="10"/>
        <v>100</v>
      </c>
      <c r="U22" s="16">
        <f t="shared" si="11"/>
        <v>120</v>
      </c>
    </row>
    <row r="23" spans="1:21" ht="23.25" x14ac:dyDescent="0.25">
      <c r="A23" s="3">
        <v>20</v>
      </c>
      <c r="B23" s="3" t="s">
        <v>87</v>
      </c>
      <c r="C23" s="11" t="s">
        <v>160</v>
      </c>
      <c r="D23" s="4" t="s">
        <v>144</v>
      </c>
      <c r="E23" s="4">
        <v>80</v>
      </c>
      <c r="F23" s="4">
        <v>100</v>
      </c>
      <c r="G23" s="4">
        <v>120</v>
      </c>
      <c r="S23" s="16">
        <f t="shared" si="9"/>
        <v>80</v>
      </c>
      <c r="T23" s="16">
        <f t="shared" si="10"/>
        <v>100</v>
      </c>
      <c r="U23" s="16">
        <f t="shared" si="11"/>
        <v>120</v>
      </c>
    </row>
    <row r="24" spans="1:21" x14ac:dyDescent="0.25">
      <c r="A24" s="4">
        <v>21</v>
      </c>
      <c r="B24" s="4" t="s">
        <v>94</v>
      </c>
      <c r="C24" s="2" t="s">
        <v>161</v>
      </c>
      <c r="D24" s="2"/>
      <c r="E24" s="2"/>
      <c r="F24" s="2"/>
      <c r="G24" s="2"/>
      <c r="S24" s="16">
        <v>99</v>
      </c>
      <c r="T24" s="16">
        <v>100</v>
      </c>
      <c r="U24" s="16">
        <v>101</v>
      </c>
    </row>
    <row r="25" spans="1:21" ht="34.5" x14ac:dyDescent="0.25">
      <c r="A25" s="3">
        <v>22</v>
      </c>
      <c r="B25" s="3" t="s">
        <v>97</v>
      </c>
      <c r="C25" s="11" t="s">
        <v>160</v>
      </c>
      <c r="D25" s="4" t="s">
        <v>144</v>
      </c>
      <c r="E25" s="4">
        <v>80</v>
      </c>
      <c r="F25" s="4">
        <v>100</v>
      </c>
      <c r="G25" s="4">
        <v>120</v>
      </c>
      <c r="S25" s="16">
        <f>E25</f>
        <v>80</v>
      </c>
      <c r="T25" s="16">
        <f t="shared" ref="T25:U25" si="12">F25</f>
        <v>100</v>
      </c>
      <c r="U25" s="16">
        <f t="shared" si="12"/>
        <v>120</v>
      </c>
    </row>
    <row r="26" spans="1:21" ht="34.5" x14ac:dyDescent="0.25">
      <c r="A26" s="3">
        <v>23</v>
      </c>
      <c r="B26" s="3" t="s">
        <v>100</v>
      </c>
      <c r="C26" s="11" t="s">
        <v>160</v>
      </c>
      <c r="D26" s="4" t="s">
        <v>144</v>
      </c>
      <c r="E26" s="4">
        <v>80</v>
      </c>
      <c r="F26" s="4">
        <v>100</v>
      </c>
      <c r="G26" s="4">
        <v>120</v>
      </c>
      <c r="S26" s="16">
        <f t="shared" ref="S26:S30" si="13">E26</f>
        <v>80</v>
      </c>
      <c r="T26" s="16">
        <f t="shared" ref="T26:T30" si="14">F26</f>
        <v>100</v>
      </c>
      <c r="U26" s="16">
        <f t="shared" ref="U26:U30" si="15">G26</f>
        <v>120</v>
      </c>
    </row>
    <row r="27" spans="1:21" ht="23.25" x14ac:dyDescent="0.25">
      <c r="A27" s="3">
        <v>24</v>
      </c>
      <c r="B27" s="3" t="s">
        <v>104</v>
      </c>
      <c r="C27" s="11" t="s">
        <v>162</v>
      </c>
      <c r="D27" s="4" t="s">
        <v>144</v>
      </c>
      <c r="E27" s="4">
        <v>80</v>
      </c>
      <c r="F27" s="4">
        <v>100</v>
      </c>
      <c r="G27" s="4">
        <v>120</v>
      </c>
      <c r="S27" s="16">
        <f t="shared" si="13"/>
        <v>80</v>
      </c>
      <c r="T27" s="16">
        <f t="shared" si="14"/>
        <v>100</v>
      </c>
      <c r="U27" s="16">
        <f t="shared" si="15"/>
        <v>120</v>
      </c>
    </row>
    <row r="28" spans="1:21" ht="23.25" x14ac:dyDescent="0.25">
      <c r="A28" s="3">
        <v>25</v>
      </c>
      <c r="B28" s="3" t="s">
        <v>109</v>
      </c>
      <c r="C28" s="11" t="s">
        <v>145</v>
      </c>
      <c r="D28" s="4" t="s">
        <v>144</v>
      </c>
      <c r="E28" s="4">
        <v>80</v>
      </c>
      <c r="F28" s="4">
        <v>100</v>
      </c>
      <c r="G28" s="4">
        <v>120</v>
      </c>
      <c r="S28" s="16">
        <f t="shared" si="13"/>
        <v>80</v>
      </c>
      <c r="T28" s="16">
        <f t="shared" si="14"/>
        <v>100</v>
      </c>
      <c r="U28" s="16">
        <f t="shared" si="15"/>
        <v>120</v>
      </c>
    </row>
    <row r="29" spans="1:21" ht="23.25" x14ac:dyDescent="0.25">
      <c r="A29" s="3">
        <v>26</v>
      </c>
      <c r="B29" s="3" t="s">
        <v>113</v>
      </c>
      <c r="C29" s="11" t="s">
        <v>163</v>
      </c>
      <c r="D29" s="4" t="s">
        <v>144</v>
      </c>
      <c r="E29" s="4">
        <v>80</v>
      </c>
      <c r="F29" s="4">
        <v>100</v>
      </c>
      <c r="G29" s="4">
        <v>120</v>
      </c>
      <c r="S29" s="16">
        <f t="shared" si="13"/>
        <v>80</v>
      </c>
      <c r="T29" s="16">
        <f t="shared" si="14"/>
        <v>100</v>
      </c>
      <c r="U29" s="16">
        <f t="shared" si="15"/>
        <v>120</v>
      </c>
    </row>
    <row r="30" spans="1:21" ht="23.25" x14ac:dyDescent="0.25">
      <c r="A30" s="3">
        <v>27</v>
      </c>
      <c r="B30" s="3" t="s">
        <v>116</v>
      </c>
      <c r="C30" s="11" t="s">
        <v>120</v>
      </c>
      <c r="D30" s="4" t="s">
        <v>144</v>
      </c>
      <c r="E30" s="4">
        <v>80</v>
      </c>
      <c r="F30" s="4">
        <v>100</v>
      </c>
      <c r="G30" s="4">
        <v>120</v>
      </c>
      <c r="S30" s="16">
        <f t="shared" si="13"/>
        <v>80</v>
      </c>
      <c r="T30" s="16">
        <f t="shared" si="14"/>
        <v>100</v>
      </c>
      <c r="U30" s="16">
        <f t="shared" si="15"/>
        <v>120</v>
      </c>
    </row>
    <row r="31" spans="1:21" x14ac:dyDescent="0.25">
      <c r="A31" s="4">
        <v>28</v>
      </c>
      <c r="B31" s="4" t="s">
        <v>121</v>
      </c>
      <c r="C31" s="2" t="s">
        <v>145</v>
      </c>
      <c r="D31" s="2"/>
      <c r="E31" s="2"/>
      <c r="F31" s="2"/>
      <c r="G31" s="2"/>
      <c r="S31" s="16">
        <v>99</v>
      </c>
      <c r="T31" s="16">
        <v>100</v>
      </c>
      <c r="U31" s="16">
        <v>101</v>
      </c>
    </row>
    <row r="32" spans="1:21" ht="23.25" x14ac:dyDescent="0.25">
      <c r="A32" s="3">
        <v>29</v>
      </c>
      <c r="B32" s="3" t="s">
        <v>123</v>
      </c>
      <c r="C32" s="11" t="s">
        <v>164</v>
      </c>
      <c r="D32" s="4" t="s">
        <v>144</v>
      </c>
      <c r="E32" s="4">
        <v>80</v>
      </c>
      <c r="F32" s="4">
        <v>100</v>
      </c>
      <c r="G32" s="4">
        <v>120</v>
      </c>
      <c r="S32" s="16">
        <f>E32</f>
        <v>80</v>
      </c>
      <c r="T32" s="16">
        <f t="shared" ref="T32:U32" si="16">F32</f>
        <v>100</v>
      </c>
      <c r="U32" s="16">
        <f t="shared" si="16"/>
        <v>120</v>
      </c>
    </row>
    <row r="33" spans="1:21" ht="23.25" x14ac:dyDescent="0.25">
      <c r="A33" s="3">
        <v>30</v>
      </c>
      <c r="B33" s="3" t="s">
        <v>128</v>
      </c>
      <c r="C33" s="11" t="s">
        <v>164</v>
      </c>
      <c r="D33" s="4" t="s">
        <v>144</v>
      </c>
      <c r="E33" s="4">
        <v>80</v>
      </c>
      <c r="F33" s="4">
        <v>100</v>
      </c>
      <c r="G33" s="4">
        <v>120</v>
      </c>
      <c r="S33" s="16">
        <f>E33</f>
        <v>80</v>
      </c>
      <c r="T33" s="16">
        <f t="shared" ref="T33" si="17">F33</f>
        <v>100</v>
      </c>
      <c r="U33" s="16">
        <f t="shared" ref="U33" si="18">G33</f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5" t="s">
        <v>165</v>
      </c>
      <c r="B1" s="15"/>
      <c r="D1" s="15" t="s">
        <v>166</v>
      </c>
      <c r="E1" s="15"/>
      <c r="G1" s="1" t="s">
        <v>167</v>
      </c>
    </row>
    <row r="2" spans="1:7" x14ac:dyDescent="0.25">
      <c r="A2" s="11" t="s">
        <v>168</v>
      </c>
      <c r="B2" s="12" t="s">
        <v>169</v>
      </c>
      <c r="D2" s="11" t="s">
        <v>195</v>
      </c>
      <c r="E2" s="13" t="s">
        <v>178</v>
      </c>
    </row>
    <row r="3" spans="1:7" x14ac:dyDescent="0.25">
      <c r="A3" s="11" t="s">
        <v>170</v>
      </c>
      <c r="B3" s="12" t="s">
        <v>169</v>
      </c>
      <c r="D3" s="11" t="s">
        <v>196</v>
      </c>
      <c r="E3" s="13" t="s">
        <v>178</v>
      </c>
    </row>
    <row r="4" spans="1:7" ht="23.25" x14ac:dyDescent="0.25">
      <c r="A4" s="11" t="s">
        <v>171</v>
      </c>
      <c r="B4" s="12" t="s">
        <v>169</v>
      </c>
      <c r="D4" s="11" t="s">
        <v>197</v>
      </c>
      <c r="E4" s="13" t="s">
        <v>178</v>
      </c>
    </row>
    <row r="5" spans="1:7" x14ac:dyDescent="0.25">
      <c r="A5" s="11" t="s">
        <v>172</v>
      </c>
      <c r="B5" s="12" t="s">
        <v>169</v>
      </c>
      <c r="D5" s="11" t="s">
        <v>198</v>
      </c>
      <c r="E5" s="13" t="s">
        <v>178</v>
      </c>
    </row>
    <row r="6" spans="1:7" x14ac:dyDescent="0.25">
      <c r="A6" s="11" t="s">
        <v>173</v>
      </c>
      <c r="B6" s="12" t="s">
        <v>169</v>
      </c>
      <c r="D6" s="11" t="s">
        <v>199</v>
      </c>
      <c r="E6" s="13" t="s">
        <v>178</v>
      </c>
    </row>
    <row r="7" spans="1:7" x14ac:dyDescent="0.25">
      <c r="A7" s="11" t="s">
        <v>174</v>
      </c>
      <c r="B7" s="12" t="s">
        <v>169</v>
      </c>
      <c r="D7" s="11" t="s">
        <v>200</v>
      </c>
      <c r="E7" s="12" t="s">
        <v>169</v>
      </c>
    </row>
    <row r="8" spans="1:7" x14ac:dyDescent="0.25">
      <c r="A8" s="11" t="s">
        <v>175</v>
      </c>
      <c r="B8" s="12" t="s">
        <v>169</v>
      </c>
      <c r="D8" s="11" t="s">
        <v>201</v>
      </c>
      <c r="E8" s="12" t="s">
        <v>169</v>
      </c>
    </row>
    <row r="9" spans="1:7" x14ac:dyDescent="0.25">
      <c r="A9" s="11" t="s">
        <v>176</v>
      </c>
      <c r="B9" s="12" t="s">
        <v>169</v>
      </c>
    </row>
    <row r="10" spans="1:7" x14ac:dyDescent="0.25">
      <c r="A10" s="11" t="s">
        <v>177</v>
      </c>
      <c r="B10" s="13" t="s">
        <v>178</v>
      </c>
    </row>
    <row r="11" spans="1:7" x14ac:dyDescent="0.25">
      <c r="A11" s="11" t="s">
        <v>179</v>
      </c>
      <c r="B11" s="13" t="s">
        <v>178</v>
      </c>
    </row>
    <row r="12" spans="1:7" x14ac:dyDescent="0.25">
      <c r="A12" s="11" t="s">
        <v>180</v>
      </c>
      <c r="B12" s="13" t="s">
        <v>178</v>
      </c>
    </row>
    <row r="13" spans="1:7" x14ac:dyDescent="0.25">
      <c r="A13" s="11" t="s">
        <v>181</v>
      </c>
      <c r="B13" s="13" t="s">
        <v>178</v>
      </c>
    </row>
    <row r="14" spans="1:7" x14ac:dyDescent="0.25">
      <c r="A14" s="11" t="s">
        <v>182</v>
      </c>
      <c r="B14" s="12" t="s">
        <v>169</v>
      </c>
    </row>
    <row r="15" spans="1:7" x14ac:dyDescent="0.25">
      <c r="A15" s="11" t="s">
        <v>183</v>
      </c>
      <c r="B15" s="13" t="s">
        <v>178</v>
      </c>
    </row>
    <row r="16" spans="1:7" x14ac:dyDescent="0.25">
      <c r="A16" s="11" t="s">
        <v>184</v>
      </c>
      <c r="B16" s="13" t="s">
        <v>178</v>
      </c>
    </row>
    <row r="17" spans="1:2" x14ac:dyDescent="0.25">
      <c r="A17" s="11" t="s">
        <v>185</v>
      </c>
      <c r="B17" s="13" t="s">
        <v>178</v>
      </c>
    </row>
    <row r="18" spans="1:2" x14ac:dyDescent="0.25">
      <c r="A18" s="11" t="s">
        <v>186</v>
      </c>
      <c r="B18" s="13" t="s">
        <v>178</v>
      </c>
    </row>
    <row r="19" spans="1:2" x14ac:dyDescent="0.25">
      <c r="A19" s="11" t="s">
        <v>187</v>
      </c>
      <c r="B19" s="12" t="s">
        <v>169</v>
      </c>
    </row>
    <row r="20" spans="1:2" x14ac:dyDescent="0.25">
      <c r="A20" s="11" t="s">
        <v>188</v>
      </c>
      <c r="B20" s="12" t="s">
        <v>169</v>
      </c>
    </row>
    <row r="21" spans="1:2" x14ac:dyDescent="0.25">
      <c r="A21" s="11" t="s">
        <v>189</v>
      </c>
      <c r="B21" s="12" t="s">
        <v>169</v>
      </c>
    </row>
    <row r="22" spans="1:2" x14ac:dyDescent="0.25">
      <c r="A22" s="11" t="s">
        <v>190</v>
      </c>
      <c r="B22" s="12" t="s">
        <v>169</v>
      </c>
    </row>
    <row r="23" spans="1:2" x14ac:dyDescent="0.25">
      <c r="A23" s="11" t="s">
        <v>191</v>
      </c>
      <c r="B23" s="12" t="s">
        <v>169</v>
      </c>
    </row>
    <row r="24" spans="1:2" x14ac:dyDescent="0.25">
      <c r="A24" s="11" t="s">
        <v>192</v>
      </c>
      <c r="B24" s="12" t="s">
        <v>169</v>
      </c>
    </row>
    <row r="25" spans="1:2" x14ac:dyDescent="0.25">
      <c r="A25" s="11" t="s">
        <v>193</v>
      </c>
      <c r="B25" s="12" t="s">
        <v>169</v>
      </c>
    </row>
    <row r="28" spans="1:2" x14ac:dyDescent="0.25">
      <c r="A28" s="14" t="s">
        <v>194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5" t="s">
        <v>0</v>
      </c>
      <c r="B1" s="15"/>
      <c r="C1" s="15"/>
      <c r="D1" s="15" t="s">
        <v>202</v>
      </c>
      <c r="E1" s="15"/>
      <c r="F1" s="15"/>
      <c r="G1" s="15"/>
      <c r="H1" s="15" t="s">
        <v>203</v>
      </c>
      <c r="I1" s="15"/>
      <c r="J1" s="15"/>
      <c r="K1" s="15"/>
      <c r="L1" s="15"/>
      <c r="M1" s="15"/>
      <c r="N1" s="15"/>
    </row>
    <row r="2" spans="1:31" ht="30" customHeight="1" x14ac:dyDescent="0.25">
      <c r="A2" s="1" t="s">
        <v>6</v>
      </c>
      <c r="B2" s="1" t="s">
        <v>204</v>
      </c>
      <c r="C2" s="1" t="s">
        <v>205</v>
      </c>
      <c r="D2" s="1" t="s">
        <v>206</v>
      </c>
      <c r="E2" s="1" t="s">
        <v>207</v>
      </c>
      <c r="F2" s="1" t="s">
        <v>208</v>
      </c>
      <c r="G2" s="1" t="s">
        <v>209</v>
      </c>
      <c r="H2" s="1" t="s">
        <v>210</v>
      </c>
      <c r="I2" s="1" t="s">
        <v>211</v>
      </c>
      <c r="J2" s="1" t="s">
        <v>212</v>
      </c>
      <c r="K2" s="1" t="s">
        <v>213</v>
      </c>
      <c r="L2" s="1" t="s">
        <v>214</v>
      </c>
      <c r="M2" s="1" t="s">
        <v>215</v>
      </c>
      <c r="N2" s="1" t="s">
        <v>216</v>
      </c>
      <c r="O2" s="1" t="s">
        <v>217</v>
      </c>
      <c r="P2" s="1" t="s">
        <v>218</v>
      </c>
      <c r="Q2" s="1" t="s">
        <v>219</v>
      </c>
      <c r="R2" s="1" t="s">
        <v>220</v>
      </c>
      <c r="S2" s="1" t="s">
        <v>221</v>
      </c>
      <c r="T2" s="1" t="s">
        <v>221</v>
      </c>
      <c r="U2" s="1" t="s">
        <v>222</v>
      </c>
      <c r="V2" s="1" t="s">
        <v>223</v>
      </c>
      <c r="W2" s="1" t="s">
        <v>224</v>
      </c>
      <c r="X2" s="1" t="s">
        <v>225</v>
      </c>
      <c r="Y2" s="1" t="s">
        <v>226</v>
      </c>
      <c r="Z2" s="1" t="s">
        <v>227</v>
      </c>
      <c r="AA2" s="1" t="s">
        <v>228</v>
      </c>
      <c r="AB2" s="1" t="s">
        <v>229</v>
      </c>
      <c r="AC2" s="1" t="s">
        <v>230</v>
      </c>
      <c r="AD2" s="1" t="s">
        <v>231</v>
      </c>
      <c r="AE2" s="1" t="s">
        <v>232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E79CF-A455-4EC8-8BDE-54F356545EB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96BA0-CEA6-4CB2-A87D-2D5FC862F996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89655-FD0C-4F3F-8A3A-2C42B318B89E}">
  <dimension ref="A1"/>
  <sheetViews>
    <sheetView workbookViewId="0">
      <selection activeCell="P24" sqref="P2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 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2019-11-09T12:19:07Z</dcterms:created>
  <dcterms:modified xsi:type="dcterms:W3CDTF">2020-02-17T10:38:29Z</dcterms:modified>
</cp:coreProperties>
</file>