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ymo\UGent\Mayté Fernandez - Projectmanagement\Data_Groupsworks\Data PM group work 2016-2017\Group31\"/>
    </mc:Choice>
  </mc:AlternateContent>
  <xr:revisionPtr revIDLastSave="2" documentId="13_ncr:1_{04DB5510-198D-4FF1-837E-7BA3BFC4E838}" xr6:coauthVersionLast="44" xr6:coauthVersionMax="45" xr10:uidLastSave="{8AA97D06-67B5-4790-8AA9-FF79355ED008}"/>
  <bookViews>
    <workbookView xWindow="-120" yWindow="-120" windowWidth="29040" windowHeight="15840" activeTab="2" xr2:uid="{00000000-000D-0000-FFFF-FFFF00000000}"/>
  </bookViews>
  <sheets>
    <sheet name="Baseline Schedule" sheetId="1" r:id="rId1"/>
    <sheet name="Gantt chart" sheetId="6" r:id="rId2"/>
    <sheet name="Resources" sheetId="2" r:id="rId3"/>
    <sheet name="Risk Analysis" sheetId="3" r:id="rId4"/>
    <sheet name="Agenda" sheetId="4" r:id="rId5"/>
    <sheet name="Tracking Overview" sheetId="5" r:id="rId6"/>
    <sheet name="AC, EV, PV" sheetId="7" r:id="rId7"/>
    <sheet name="CPI, SPI(t)" sheetId="8" r:id="rId8"/>
    <sheet name="SPI, SPI(t), p-factor" sheetId="9" r:id="rId9"/>
    <sheet name="CV" sheetId="12" r:id="rId10"/>
    <sheet name="SV(t)" sheetId="10" r:id="rId11"/>
    <sheet name="CPI" sheetId="11" r:id="rId12"/>
    <sheet name="SPI(t)" sheetId="13" r:id="rId13"/>
  </sheets>
  <externalReferences>
    <externalReference r:id="rId14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5" i="3" l="1"/>
  <c r="Y5" i="3"/>
  <c r="Z5" i="3"/>
  <c r="X6" i="3"/>
  <c r="Y6" i="3"/>
  <c r="Z6" i="3"/>
  <c r="X7" i="3"/>
  <c r="Y7" i="3"/>
  <c r="Z7" i="3"/>
  <c r="X8" i="3"/>
  <c r="Y8" i="3"/>
  <c r="Z8" i="3"/>
  <c r="X9" i="3"/>
  <c r="Y9" i="3"/>
  <c r="Z9" i="3"/>
  <c r="X10" i="3"/>
  <c r="Y10" i="3"/>
  <c r="Z10" i="3"/>
  <c r="X11" i="3"/>
  <c r="Y11" i="3"/>
  <c r="Z11" i="3"/>
  <c r="X12" i="3"/>
  <c r="Y12" i="3"/>
  <c r="Z12" i="3"/>
  <c r="X13" i="3"/>
  <c r="Y13" i="3"/>
  <c r="Z13" i="3"/>
  <c r="X14" i="3"/>
  <c r="Y14" i="3"/>
  <c r="Z14" i="3"/>
  <c r="X15" i="3"/>
  <c r="Y15" i="3"/>
  <c r="Z15" i="3"/>
  <c r="X16" i="3"/>
  <c r="Y16" i="3"/>
  <c r="Z16" i="3"/>
  <c r="X17" i="3"/>
  <c r="Y17" i="3"/>
  <c r="Z17" i="3"/>
  <c r="X18" i="3"/>
  <c r="Y18" i="3"/>
  <c r="Z18" i="3"/>
  <c r="X19" i="3"/>
  <c r="Y19" i="3"/>
  <c r="Z19" i="3"/>
  <c r="X20" i="3"/>
  <c r="Y20" i="3"/>
  <c r="Z20" i="3"/>
  <c r="X21" i="3"/>
  <c r="Y21" i="3"/>
  <c r="Z21" i="3"/>
  <c r="X22" i="3"/>
  <c r="Y22" i="3"/>
  <c r="Z22" i="3"/>
  <c r="X23" i="3"/>
  <c r="Y23" i="3"/>
  <c r="Z23" i="3"/>
  <c r="X24" i="3"/>
  <c r="Y24" i="3"/>
  <c r="Z24" i="3"/>
  <c r="X25" i="3"/>
  <c r="Y25" i="3"/>
  <c r="Z25" i="3"/>
  <c r="X26" i="3"/>
  <c r="Y26" i="3"/>
  <c r="Z26" i="3"/>
  <c r="X27" i="3"/>
  <c r="Y27" i="3"/>
  <c r="Z27" i="3"/>
  <c r="X28" i="3"/>
  <c r="Y28" i="3"/>
  <c r="Z28" i="3"/>
  <c r="X29" i="3"/>
  <c r="Y29" i="3"/>
  <c r="Z29" i="3"/>
  <c r="X30" i="3"/>
  <c r="Y30" i="3"/>
  <c r="Z30" i="3"/>
  <c r="X31" i="3"/>
  <c r="Y31" i="3"/>
  <c r="Z31" i="3"/>
  <c r="X32" i="3"/>
  <c r="Y32" i="3"/>
  <c r="Z32" i="3"/>
  <c r="X33" i="3"/>
  <c r="Y33" i="3"/>
  <c r="Z33" i="3"/>
  <c r="X34" i="3"/>
  <c r="Y34" i="3"/>
  <c r="Z34" i="3"/>
  <c r="X35" i="3"/>
  <c r="Y35" i="3"/>
  <c r="Z35" i="3"/>
  <c r="X36" i="3"/>
  <c r="Y36" i="3"/>
  <c r="Z36" i="3"/>
  <c r="X37" i="3"/>
  <c r="Y37" i="3"/>
  <c r="Z37" i="3"/>
  <c r="X38" i="3"/>
  <c r="Y38" i="3"/>
  <c r="Z38" i="3"/>
  <c r="X39" i="3"/>
  <c r="Y39" i="3"/>
  <c r="Z39" i="3"/>
  <c r="X40" i="3"/>
  <c r="Y40" i="3"/>
  <c r="Z40" i="3"/>
  <c r="X41" i="3"/>
  <c r="Y41" i="3"/>
  <c r="Z41" i="3"/>
  <c r="X42" i="3"/>
  <c r="Y42" i="3"/>
  <c r="Z42" i="3"/>
  <c r="X43" i="3"/>
  <c r="Y43" i="3"/>
  <c r="Z43" i="3"/>
  <c r="X44" i="3"/>
  <c r="Y44" i="3"/>
  <c r="Z44" i="3"/>
  <c r="X45" i="3"/>
  <c r="Y45" i="3"/>
  <c r="Z45" i="3"/>
  <c r="X46" i="3"/>
  <c r="Y46" i="3"/>
  <c r="Z46" i="3"/>
  <c r="X47" i="3"/>
  <c r="Y47" i="3"/>
  <c r="Z47" i="3"/>
  <c r="X48" i="3"/>
  <c r="Y48" i="3"/>
  <c r="Z48" i="3"/>
  <c r="X49" i="3"/>
  <c r="Y49" i="3"/>
  <c r="Z49" i="3"/>
  <c r="X50" i="3"/>
  <c r="Y50" i="3"/>
  <c r="Z50" i="3"/>
  <c r="X51" i="3"/>
  <c r="Y51" i="3"/>
  <c r="Z51" i="3"/>
  <c r="X52" i="3"/>
  <c r="Y52" i="3"/>
  <c r="Z52" i="3"/>
  <c r="X53" i="3"/>
  <c r="Y53" i="3"/>
  <c r="Z53" i="3"/>
  <c r="X54" i="3"/>
  <c r="Y54" i="3"/>
  <c r="Z54" i="3"/>
  <c r="X55" i="3"/>
  <c r="Y55" i="3"/>
  <c r="Z55" i="3"/>
  <c r="X56" i="3"/>
  <c r="Y56" i="3"/>
  <c r="Z56" i="3"/>
  <c r="X57" i="3"/>
  <c r="Y57" i="3"/>
  <c r="Z57" i="3"/>
  <c r="X58" i="3"/>
  <c r="Y58" i="3"/>
  <c r="Z58" i="3"/>
  <c r="X59" i="3"/>
  <c r="Y59" i="3"/>
  <c r="Z59" i="3"/>
  <c r="X60" i="3"/>
  <c r="Y60" i="3"/>
  <c r="Z60" i="3"/>
  <c r="X61" i="3"/>
  <c r="Y61" i="3"/>
  <c r="Z61" i="3"/>
  <c r="X62" i="3"/>
  <c r="Y62" i="3"/>
  <c r="Z62" i="3"/>
  <c r="X63" i="3"/>
  <c r="Y63" i="3"/>
  <c r="Z63" i="3"/>
  <c r="X64" i="3"/>
  <c r="Y64" i="3"/>
  <c r="Z64" i="3"/>
  <c r="X65" i="3"/>
  <c r="Y65" i="3"/>
  <c r="Z65" i="3"/>
  <c r="X66" i="3"/>
  <c r="Y66" i="3"/>
  <c r="Z66" i="3"/>
  <c r="X67" i="3"/>
  <c r="Y67" i="3"/>
  <c r="Z67" i="3"/>
  <c r="X68" i="3"/>
  <c r="Y68" i="3"/>
  <c r="Z68" i="3"/>
  <c r="X69" i="3"/>
  <c r="Y69" i="3"/>
  <c r="Z69" i="3"/>
  <c r="X70" i="3"/>
  <c r="Y70" i="3"/>
  <c r="Z70" i="3"/>
  <c r="X71" i="3"/>
  <c r="Y71" i="3"/>
  <c r="Z71" i="3"/>
  <c r="X72" i="3"/>
  <c r="Y72" i="3"/>
  <c r="Z72" i="3"/>
  <c r="X73" i="3"/>
  <c r="Y73" i="3"/>
  <c r="Z73" i="3"/>
  <c r="X74" i="3"/>
  <c r="Y74" i="3"/>
  <c r="Z74" i="3"/>
  <c r="X75" i="3"/>
  <c r="Y75" i="3"/>
  <c r="Z75" i="3"/>
  <c r="X76" i="3"/>
  <c r="Y76" i="3"/>
  <c r="Z76" i="3"/>
  <c r="X77" i="3"/>
  <c r="Y77" i="3"/>
  <c r="Z77" i="3"/>
  <c r="X78" i="3"/>
  <c r="Y78" i="3"/>
  <c r="Z78" i="3"/>
  <c r="X79" i="3"/>
  <c r="Y79" i="3"/>
  <c r="Z79" i="3"/>
  <c r="X80" i="3"/>
  <c r="Y80" i="3"/>
  <c r="Z80" i="3"/>
  <c r="X81" i="3"/>
  <c r="Y81" i="3"/>
  <c r="Z81" i="3"/>
  <c r="X82" i="3"/>
  <c r="Y82" i="3"/>
  <c r="Z82" i="3"/>
  <c r="X83" i="3"/>
  <c r="Y83" i="3"/>
  <c r="Z83" i="3"/>
  <c r="X84" i="3"/>
  <c r="Y84" i="3"/>
  <c r="Z84" i="3"/>
  <c r="X85" i="3"/>
  <c r="Y85" i="3"/>
  <c r="Z85" i="3"/>
  <c r="X86" i="3"/>
  <c r="Y86" i="3"/>
  <c r="Z86" i="3"/>
  <c r="X87" i="3"/>
  <c r="Y87" i="3"/>
  <c r="Z87" i="3"/>
  <c r="X88" i="3"/>
  <c r="Y88" i="3"/>
  <c r="Z88" i="3"/>
  <c r="X89" i="3"/>
  <c r="Y89" i="3"/>
  <c r="Z89" i="3"/>
  <c r="X90" i="3"/>
  <c r="Y90" i="3"/>
  <c r="Z90" i="3"/>
  <c r="X91" i="3"/>
  <c r="Y91" i="3"/>
  <c r="Z91" i="3"/>
  <c r="X92" i="3"/>
  <c r="Y92" i="3"/>
  <c r="Z92" i="3"/>
  <c r="X93" i="3"/>
  <c r="Y93" i="3"/>
  <c r="Z93" i="3"/>
  <c r="X94" i="3"/>
  <c r="Y94" i="3"/>
  <c r="Z94" i="3"/>
  <c r="X95" i="3"/>
  <c r="Y95" i="3"/>
  <c r="Z95" i="3"/>
  <c r="X96" i="3"/>
  <c r="Y96" i="3"/>
  <c r="Z96" i="3"/>
  <c r="X97" i="3"/>
  <c r="Y97" i="3"/>
  <c r="Z97" i="3"/>
  <c r="X98" i="3"/>
  <c r="Y98" i="3"/>
  <c r="Z98" i="3"/>
  <c r="X99" i="3"/>
  <c r="Y99" i="3"/>
  <c r="Z99" i="3"/>
  <c r="X100" i="3"/>
  <c r="Y100" i="3"/>
  <c r="Z100" i="3"/>
  <c r="X101" i="3"/>
  <c r="Y101" i="3"/>
  <c r="Z101" i="3"/>
  <c r="X102" i="3"/>
  <c r="Y102" i="3"/>
  <c r="Z102" i="3"/>
  <c r="X103" i="3"/>
  <c r="Y103" i="3"/>
  <c r="Z103" i="3"/>
  <c r="Y4" i="3"/>
  <c r="Z4" i="3"/>
  <c r="X4" i="3"/>
  <c r="Y3" i="3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</calcChain>
</file>

<file path=xl/sharedStrings.xml><?xml version="1.0" encoding="utf-8"?>
<sst xmlns="http://schemas.openxmlformats.org/spreadsheetml/2006/main" count="1006" uniqueCount="490">
  <si>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</si>
  <si>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</si>
  <si>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</si>
  <si>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</si>
  <si>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</si>
  <si>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</si>
  <si>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</si>
  <si>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</si>
  <si>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</si>
  <si>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</si>
  <si>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</si>
  <si>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</si>
  <si>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</si>
  <si>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</si>
  <si>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</si>
  <si>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</si>
  <si>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</si>
  <si>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</si>
  <si>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 Artes</t>
  </si>
  <si>
    <t>1</t>
  </si>
  <si>
    <t>334d</t>
  </si>
  <si>
    <t>Funderingen TK</t>
  </si>
  <si>
    <t>1.1</t>
  </si>
  <si>
    <t>FS2</t>
  </si>
  <si>
    <t>4d</t>
  </si>
  <si>
    <t>work hours/day[13.50 #32]</t>
  </si>
  <si>
    <t>Montage TK</t>
  </si>
  <si>
    <t>1.2</t>
  </si>
  <si>
    <t>1FS</t>
  </si>
  <si>
    <t>2d</t>
  </si>
  <si>
    <t>work hours/day[18.50 #32]</t>
  </si>
  <si>
    <t>Voorbereidende werken afbraak bestaand gebouw</t>
  </si>
  <si>
    <t>1.3</t>
  </si>
  <si>
    <t>18d</t>
  </si>
  <si>
    <t>work hours/day[30.00 #32]</t>
  </si>
  <si>
    <t>Afbraak bestaand gebouw</t>
  </si>
  <si>
    <t>1.4</t>
  </si>
  <si>
    <t>FS6;FS15</t>
  </si>
  <si>
    <t>14d</t>
  </si>
  <si>
    <t>work hours/day[27.00 #32]</t>
  </si>
  <si>
    <t>Grondwerk beton</t>
  </si>
  <si>
    <t>1.5</t>
  </si>
  <si>
    <t>6SS+2d</t>
  </si>
  <si>
    <t>SS7+2d;FS9;FS18</t>
  </si>
  <si>
    <t>10d</t>
  </si>
  <si>
    <t>work hours/day[6.00 #32]</t>
  </si>
  <si>
    <t>Riolering</t>
  </si>
  <si>
    <t>1.6</t>
  </si>
  <si>
    <t>4FS</t>
  </si>
  <si>
    <t>SS5+2d</t>
  </si>
  <si>
    <t>7d</t>
  </si>
  <si>
    <t>work hours/day[7.50 #32]</t>
  </si>
  <si>
    <t>Wapening</t>
  </si>
  <si>
    <t>1.7</t>
  </si>
  <si>
    <t>5SS+2d</t>
  </si>
  <si>
    <t>work hours/day[7.00 #32]</t>
  </si>
  <si>
    <t>1.8</t>
  </si>
  <si>
    <t>9SS+2d</t>
  </si>
  <si>
    <t>SS10+1d;FS11</t>
  </si>
  <si>
    <t>work hours/day[4.50 #32]</t>
  </si>
  <si>
    <t>1.9</t>
  </si>
  <si>
    <t>5FS</t>
  </si>
  <si>
    <t>SS8+2d;FS12</t>
  </si>
  <si>
    <t>3d</t>
  </si>
  <si>
    <t>work hours/day[5.50 #32]</t>
  </si>
  <si>
    <t>1.10</t>
  </si>
  <si>
    <t>8SS+1d</t>
  </si>
  <si>
    <t>5d</t>
  </si>
  <si>
    <t>1.11</t>
  </si>
  <si>
    <t>12FS;8FS</t>
  </si>
  <si>
    <t>SS14+1d;FS27</t>
  </si>
  <si>
    <t>11d</t>
  </si>
  <si>
    <t>work hours/day[5.00 #32]</t>
  </si>
  <si>
    <t>1.12</t>
  </si>
  <si>
    <t>9FS</t>
  </si>
  <si>
    <t>FS11</t>
  </si>
  <si>
    <t>1d</t>
  </si>
  <si>
    <t>work hours/day[4.00 #32]</t>
  </si>
  <si>
    <t>Waterbehandeling</t>
  </si>
  <si>
    <t>1.13</t>
  </si>
  <si>
    <t>14SS+3d</t>
  </si>
  <si>
    <t>1.14</t>
  </si>
  <si>
    <t>11SS+1d</t>
  </si>
  <si>
    <t>SS13+3d</t>
  </si>
  <si>
    <t>9d</t>
  </si>
  <si>
    <t>1.15</t>
  </si>
  <si>
    <t>SS16;SS17+2d;FS35;FS37</t>
  </si>
  <si>
    <t>work hours/day[8.00 #32]</t>
  </si>
  <si>
    <t>Riolering in opbouw</t>
  </si>
  <si>
    <t>1.16</t>
  </si>
  <si>
    <t>15SS</t>
  </si>
  <si>
    <t>1.17</t>
  </si>
  <si>
    <t>15SS+2d</t>
  </si>
  <si>
    <t>8d</t>
  </si>
  <si>
    <t>Kolommen</t>
  </si>
  <si>
    <t>1.18</t>
  </si>
  <si>
    <t>FS19;SS20+1d;FS21</t>
  </si>
  <si>
    <t>Balken GLV</t>
  </si>
  <si>
    <t>1.19</t>
  </si>
  <si>
    <t>18FS</t>
  </si>
  <si>
    <t>FS21;FS22</t>
  </si>
  <si>
    <t>Metselwerk GLV</t>
  </si>
  <si>
    <t>1.20</t>
  </si>
  <si>
    <t>18SS+1d</t>
  </si>
  <si>
    <t>FS21;SS98</t>
  </si>
  <si>
    <t>16d</t>
  </si>
  <si>
    <t>Gewelven GLV + Vloeren ter plaatse</t>
  </si>
  <si>
    <t>1.21</t>
  </si>
  <si>
    <t>18FS;19FS;20FS</t>
  </si>
  <si>
    <t>FS40</t>
  </si>
  <si>
    <t>1.22</t>
  </si>
  <si>
    <t>19FS</t>
  </si>
  <si>
    <t>FS23;SS25+3d;FS26</t>
  </si>
  <si>
    <t>1.23</t>
  </si>
  <si>
    <t>22FS</t>
  </si>
  <si>
    <t>FS24;FS26</t>
  </si>
  <si>
    <t>Wanden</t>
  </si>
  <si>
    <t>1.24</t>
  </si>
  <si>
    <t>23FS</t>
  </si>
  <si>
    <t>FS26</t>
  </si>
  <si>
    <t>6d</t>
  </si>
  <si>
    <t>1.25</t>
  </si>
  <si>
    <t>22SS+3d</t>
  </si>
  <si>
    <t>1.26</t>
  </si>
  <si>
    <t>22FS;23FS;24FS;25FS</t>
  </si>
  <si>
    <t>FS46</t>
  </si>
  <si>
    <t>1.27</t>
  </si>
  <si>
    <t>11FS</t>
  </si>
  <si>
    <t>FS28;SS33+1w;FS34</t>
  </si>
  <si>
    <t>1.28</t>
  </si>
  <si>
    <t>27FS</t>
  </si>
  <si>
    <t>FS34</t>
  </si>
  <si>
    <t>Buffer</t>
  </si>
  <si>
    <t>1.29</t>
  </si>
  <si>
    <t>30SS</t>
  </si>
  <si>
    <t>FS31;FS34</t>
  </si>
  <si>
    <t>wanden groot bad</t>
  </si>
  <si>
    <t>1.30</t>
  </si>
  <si>
    <t>SS29;FS34</t>
  </si>
  <si>
    <t>20d</t>
  </si>
  <si>
    <t>afdek klein bad</t>
  </si>
  <si>
    <t>1.31</t>
  </si>
  <si>
    <t>29FS</t>
  </si>
  <si>
    <t>FS32;FS34</t>
  </si>
  <si>
    <t>wanden klein bad</t>
  </si>
  <si>
    <t>1.32</t>
  </si>
  <si>
    <t>31FS</t>
  </si>
  <si>
    <t>work hours/day[8.50 #32]</t>
  </si>
  <si>
    <t>1.33</t>
  </si>
  <si>
    <t>27SS+1w</t>
  </si>
  <si>
    <t>FS34;FS34</t>
  </si>
  <si>
    <t>Afdek GLV (filters edm binnen!)</t>
  </si>
  <si>
    <t>1.34</t>
  </si>
  <si>
    <t>27FS;28FS;33FS;29FS;30FS;31FS;32FS;33FS</t>
  </si>
  <si>
    <t>FS52</t>
  </si>
  <si>
    <t>work hours/day[9.00 #32]</t>
  </si>
  <si>
    <t>1.35</t>
  </si>
  <si>
    <t>15FS</t>
  </si>
  <si>
    <t>FS36;SS38;FS39</t>
  </si>
  <si>
    <t>1.36</t>
  </si>
  <si>
    <t>35FS</t>
  </si>
  <si>
    <t>FS39</t>
  </si>
  <si>
    <t>1.37</t>
  </si>
  <si>
    <t>1.38</t>
  </si>
  <si>
    <t>35SS</t>
  </si>
  <si>
    <t>Gewelven GLV + vloer ter plaatse</t>
  </si>
  <si>
    <t>1.39</t>
  </si>
  <si>
    <t>35FS;36FS;37FS;38FS</t>
  </si>
  <si>
    <t>FS57</t>
  </si>
  <si>
    <t>kolommen</t>
  </si>
  <si>
    <t>1.40</t>
  </si>
  <si>
    <t>21FS</t>
  </si>
  <si>
    <t>FS41</t>
  </si>
  <si>
    <t>Balken +1</t>
  </si>
  <si>
    <t>1.41</t>
  </si>
  <si>
    <t>40FS</t>
  </si>
  <si>
    <t>SS42;FS43</t>
  </si>
  <si>
    <t>Metselwerk +1 (niet dragend)</t>
  </si>
  <si>
    <t>1.42</t>
  </si>
  <si>
    <t>41SS</t>
  </si>
  <si>
    <t>Gelammeleerde liggers +1</t>
  </si>
  <si>
    <t>1.43</t>
  </si>
  <si>
    <t>41FS</t>
  </si>
  <si>
    <t>FS44;SF59</t>
  </si>
  <si>
    <t>Houten kanaalplaten</t>
  </si>
  <si>
    <t>1.44</t>
  </si>
  <si>
    <t>43FS</t>
  </si>
  <si>
    <t>SS45+1d</t>
  </si>
  <si>
    <t>Dampscherm</t>
  </si>
  <si>
    <t>1.45</t>
  </si>
  <si>
    <t>44SS+1d</t>
  </si>
  <si>
    <t>FS62;FS75;FS84</t>
  </si>
  <si>
    <t>1.46</t>
  </si>
  <si>
    <t>26FS</t>
  </si>
  <si>
    <t>FS47</t>
  </si>
  <si>
    <t>work hours/day[10.00 #32]</t>
  </si>
  <si>
    <t>1.47</t>
  </si>
  <si>
    <t>46FS</t>
  </si>
  <si>
    <t>FS48;FS49</t>
  </si>
  <si>
    <t>1.48</t>
  </si>
  <si>
    <t>47FS</t>
  </si>
  <si>
    <t>work hours/day[6.50 #32]</t>
  </si>
  <si>
    <t>1.49</t>
  </si>
  <si>
    <t>FS50</t>
  </si>
  <si>
    <t>Houten Kanaalplaten</t>
  </si>
  <si>
    <t>1.50</t>
  </si>
  <si>
    <t>49FS</t>
  </si>
  <si>
    <t>SS51+1d</t>
  </si>
  <si>
    <t>work hours/day[18.00 #32]</t>
  </si>
  <si>
    <t>1.51</t>
  </si>
  <si>
    <t>50SS+1d</t>
  </si>
  <si>
    <t>FS68;FS75;FS85</t>
  </si>
  <si>
    <t>1.52</t>
  </si>
  <si>
    <t>34FS</t>
  </si>
  <si>
    <t>SS53;SS54</t>
  </si>
  <si>
    <t>work hours/day[6.40 #32]</t>
  </si>
  <si>
    <t>1.53</t>
  </si>
  <si>
    <t>52SS</t>
  </si>
  <si>
    <t>tribune</t>
  </si>
  <si>
    <t>1.54</t>
  </si>
  <si>
    <t>FS55</t>
  </si>
  <si>
    <t>1.55</t>
  </si>
  <si>
    <t>54FS</t>
  </si>
  <si>
    <t>SS56+1d</t>
  </si>
  <si>
    <t>1.56</t>
  </si>
  <si>
    <t>55SS+1d</t>
  </si>
  <si>
    <t>FS70;SS71;FS75;FS86</t>
  </si>
  <si>
    <t>1.57</t>
  </si>
  <si>
    <t>39FS</t>
  </si>
  <si>
    <t>SS58</t>
  </si>
  <si>
    <t>1.58</t>
  </si>
  <si>
    <t>57SS</t>
  </si>
  <si>
    <t>1.59</t>
  </si>
  <si>
    <t>43SF</t>
  </si>
  <si>
    <t>FS60</t>
  </si>
  <si>
    <t>1.60</t>
  </si>
  <si>
    <t>59FS</t>
  </si>
  <si>
    <t>SS61+1d</t>
  </si>
  <si>
    <t>1.61</t>
  </si>
  <si>
    <t>60SS+1d</t>
  </si>
  <si>
    <t>FS75;FS87</t>
  </si>
  <si>
    <t>1.62</t>
  </si>
  <si>
    <t>45FS</t>
  </si>
  <si>
    <t>FS63</t>
  </si>
  <si>
    <t>Balken +2</t>
  </si>
  <si>
    <t>1.63</t>
  </si>
  <si>
    <t>62FS</t>
  </si>
  <si>
    <t>FS64;FS65</t>
  </si>
  <si>
    <t>work hours/day[10.50 #32]</t>
  </si>
  <si>
    <t>Metselwerk +2 (niet dragend)</t>
  </si>
  <si>
    <t>1.64</t>
  </si>
  <si>
    <t>63FS</t>
  </si>
  <si>
    <t>Gelammeleerde liggers +2</t>
  </si>
  <si>
    <t>1.65</t>
  </si>
  <si>
    <t>FS66</t>
  </si>
  <si>
    <t>1.66</t>
  </si>
  <si>
    <t>65FS</t>
  </si>
  <si>
    <t>SS67+1d</t>
  </si>
  <si>
    <t>1.67</t>
  </si>
  <si>
    <t>66SS+1d</t>
  </si>
  <si>
    <t>FS76;FS81</t>
  </si>
  <si>
    <t>Betonwanden</t>
  </si>
  <si>
    <t>1.68</t>
  </si>
  <si>
    <t>51FS</t>
  </si>
  <si>
    <t>FS69</t>
  </si>
  <si>
    <t>work hours/day[12.00 #32]</t>
  </si>
  <si>
    <t>Gewelven +2</t>
  </si>
  <si>
    <t>1.69</t>
  </si>
  <si>
    <t>68FS</t>
  </si>
  <si>
    <t>FS76;FS82</t>
  </si>
  <si>
    <t>1.70</t>
  </si>
  <si>
    <t>56FS</t>
  </si>
  <si>
    <t>FS72</t>
  </si>
  <si>
    <t>work hours/day[16.00 #32]</t>
  </si>
  <si>
    <t>1.71</t>
  </si>
  <si>
    <t>56SS</t>
  </si>
  <si>
    <t>1.72</t>
  </si>
  <si>
    <t>70FS</t>
  </si>
  <si>
    <t>FS73;SS74</t>
  </si>
  <si>
    <t>1.73</t>
  </si>
  <si>
    <t>72FS</t>
  </si>
  <si>
    <t>1.74</t>
  </si>
  <si>
    <t>72SS</t>
  </si>
  <si>
    <t>FS76;FS83</t>
  </si>
  <si>
    <t>Dakdichting Afdek +1</t>
  </si>
  <si>
    <t>1.75</t>
  </si>
  <si>
    <t>51FS;56FS;61FS;45FS</t>
  </si>
  <si>
    <t>25d</t>
  </si>
  <si>
    <t>Dakdichting Afdek +2</t>
  </si>
  <si>
    <t>1.76</t>
  </si>
  <si>
    <t>67FS;69FS;74FS</t>
  </si>
  <si>
    <t>Fase 1</t>
  </si>
  <si>
    <t>1.77</t>
  </si>
  <si>
    <t>84FS</t>
  </si>
  <si>
    <t>FS88</t>
  </si>
  <si>
    <t>15d</t>
  </si>
  <si>
    <t>Fase 2</t>
  </si>
  <si>
    <t>1.78</t>
  </si>
  <si>
    <t>85FS</t>
  </si>
  <si>
    <t>FS89</t>
  </si>
  <si>
    <t>12d</t>
  </si>
  <si>
    <t>Fase 3</t>
  </si>
  <si>
    <t>1.79</t>
  </si>
  <si>
    <t>86FS</t>
  </si>
  <si>
    <t>FS90;FS92+2w</t>
  </si>
  <si>
    <t>work hours/day[32.00 #32]</t>
  </si>
  <si>
    <t>Fase 4</t>
  </si>
  <si>
    <t>1.80</t>
  </si>
  <si>
    <t>87FS</t>
  </si>
  <si>
    <t>FS91</t>
  </si>
  <si>
    <t>1.81</t>
  </si>
  <si>
    <t>67FS</t>
  </si>
  <si>
    <t>1.82</t>
  </si>
  <si>
    <t>69FS</t>
  </si>
  <si>
    <t>1.83</t>
  </si>
  <si>
    <t>74FS</t>
  </si>
  <si>
    <t>work hours/day[24.50 #32]</t>
  </si>
  <si>
    <t>BA Fase 1</t>
  </si>
  <si>
    <t>1.84</t>
  </si>
  <si>
    <t>45FS;87FS</t>
  </si>
  <si>
    <t>FS77;FS85</t>
  </si>
  <si>
    <t>BA Fase 2</t>
  </si>
  <si>
    <t>1.85</t>
  </si>
  <si>
    <t>51FS;84FS</t>
  </si>
  <si>
    <t>FS78;FS86</t>
  </si>
  <si>
    <t>BA fase 3</t>
  </si>
  <si>
    <t>1.86</t>
  </si>
  <si>
    <t>56FS;85FS</t>
  </si>
  <si>
    <t>FS79</t>
  </si>
  <si>
    <t>BA fase 4</t>
  </si>
  <si>
    <t>1.87</t>
  </si>
  <si>
    <t>61FS</t>
  </si>
  <si>
    <t>FS80;FS84</t>
  </si>
  <si>
    <t>O&amp;s Fase 1</t>
  </si>
  <si>
    <t>1.88</t>
  </si>
  <si>
    <t>77FS</t>
  </si>
  <si>
    <t>O&amp;s Fase 2</t>
  </si>
  <si>
    <t>1.89</t>
  </si>
  <si>
    <t>78FS</t>
  </si>
  <si>
    <t>O&amp;s Fase 3</t>
  </si>
  <si>
    <t>1.90</t>
  </si>
  <si>
    <t>79FS</t>
  </si>
  <si>
    <t>O&amp;s Fase 4</t>
  </si>
  <si>
    <t>1.91</t>
  </si>
  <si>
    <t>80FS</t>
  </si>
  <si>
    <t>PUR</t>
  </si>
  <si>
    <t>1.92</t>
  </si>
  <si>
    <t>79FS+2w</t>
  </si>
  <si>
    <t>FS93</t>
  </si>
  <si>
    <t>Chapewerken</t>
  </si>
  <si>
    <t>1.93</t>
  </si>
  <si>
    <t>92FS</t>
  </si>
  <si>
    <t>SS94+1w;SS95+2w</t>
  </si>
  <si>
    <t>Plakwerken</t>
  </si>
  <si>
    <t>1.94</t>
  </si>
  <si>
    <t>93SS+1w</t>
  </si>
  <si>
    <t>Waterdichtingswerken</t>
  </si>
  <si>
    <t>1.95</t>
  </si>
  <si>
    <t>93SS+2w</t>
  </si>
  <si>
    <t>SS96+1w</t>
  </si>
  <si>
    <t>Tegelwerken</t>
  </si>
  <si>
    <t>1.96</t>
  </si>
  <si>
    <t>95SS+1w</t>
  </si>
  <si>
    <t>SS97+4w</t>
  </si>
  <si>
    <t>70d</t>
  </si>
  <si>
    <t>Afwerking droog</t>
  </si>
  <si>
    <t>1.97</t>
  </si>
  <si>
    <t>96SS+4w</t>
  </si>
  <si>
    <t>FS100</t>
  </si>
  <si>
    <t>Technieken</t>
  </si>
  <si>
    <t>1.98</t>
  </si>
  <si>
    <t>20SS</t>
  </si>
  <si>
    <t>FF99;FS100</t>
  </si>
  <si>
    <t>225d</t>
  </si>
  <si>
    <t>Buitenaanleg</t>
  </si>
  <si>
    <t>1.99</t>
  </si>
  <si>
    <t>98FF</t>
  </si>
  <si>
    <t>30d</t>
  </si>
  <si>
    <t>Oplevering</t>
  </si>
  <si>
    <t>1.100</t>
  </si>
  <si>
    <t>97FS;98FS;99FS</t>
  </si>
  <si>
    <t>Type</t>
  </si>
  <si>
    <t>Availability</t>
  </si>
  <si>
    <t>Cost/Use</t>
  </si>
  <si>
    <t>Cost/Unit</t>
  </si>
  <si>
    <t>Assigned To</t>
  </si>
  <si>
    <t>work hours/day</t>
  </si>
  <si>
    <t>Renewable</t>
  </si>
  <si>
    <t>32 h</t>
  </si>
  <si>
    <t>1[13.50 work hours/day];2[18.50 work hours/day];3[30.00 work hours/day];4[27.00 work hours/day];5[6.00 work hours/day];6[7.50 work hours/day];7[7.00 work hours/day];8[4.50 work hours/day];9[5.50 work hours/day];10[4.50 work hours/day];11[5.00 work hours/day];12[4.00 work hours/day];13[4.50 work hours/day];14[5.00 work hours/day];15[8.00 work hours/day];16[8.00 work hours/day];17[7.50 work hours/day];18[5.00 work hours/day];19[6.00 work hours/day];20[5.00 work hours/day];21[5.50 work hours/day];22[5.00 work hours/day];23[5.00 work hours/day];24[4.50 work hours/day];25[5.00 work hours/day];26[5.50 work hours/day];27[4.50 work hours/day];28[4.00 work hours/day];29[4.50 work hours/day];30[5.00 work hours/day];31[4.50 work hours/day];32[8.50 work hours/day];33[4.50 work hours/day];34[9.00 work hours/day];35[5.50 work hours/day];36[4.50 work hours/day];37[5.00 work hours/day];38[5.50 work hours/day];39[5.50 work hours/day];40[4.50 work hours/day];41[4.00 work hours/day];42[4.00 work hours/day];43[4.50 work hours/day];44[5.00 work hours/day];45[7.00 work hours/day];46[10.00 work hours/day];47[7.00 work hours/day];48[6.50 work hours/day];49[6.50 work hours/day];50[18.00 work hours/day];51[6.50 work hours/day];52[6.40 work hours/day];53[6.40 work hours/day];54[6.40 work hours/day];55[6.00 work hours/day];56[6.00 work hours/day];57[4.50 work hours/day];58[4.50 work hours/day];59[4.00 work hours/day];60[4.50 work hours/day];61[5.00 work hours/day];62[10.00 work hours/day];63[10.50 work hours/day];64[7.00 work hours/day];65[8.00 work hours/day];66[6.40 work hours/day];67[6.40 work hours/day];68[12.00 work hours/day];69[9.00 work hours/day];70[16.00 work hours/day];71[6.00 work hours/day];72[10.50 work hours/day];73[10.50 work hours/day];74[10.50 work hours/day];77[8.50 work hours/day];78[10.00 work hours/day];79[32.00 work hours/day];80[6.00 work hours/day];81[6.50 work hours/day];82[6.00 work hours/day];83[24.50 work hours/day];100[32.00 work hours/day];</t>
  </si>
  <si>
    <t>Activity Duration Distribution Profiles</t>
  </si>
  <si>
    <t>Description</t>
  </si>
  <si>
    <t>Optimistic</t>
  </si>
  <si>
    <t>Most Probable</t>
  </si>
  <si>
    <t>Pessimistic</t>
  </si>
  <si>
    <t>2672h</t>
  </si>
  <si>
    <t>32h</t>
  </si>
  <si>
    <t>standard - symmetric</t>
  </si>
  <si>
    <t>16h</t>
  </si>
  <si>
    <t>144h</t>
  </si>
  <si>
    <t>112h</t>
  </si>
  <si>
    <t>80h</t>
  </si>
  <si>
    <t>56h</t>
  </si>
  <si>
    <t>24h</t>
  </si>
  <si>
    <t>40h</t>
  </si>
  <si>
    <t>88h</t>
  </si>
  <si>
    <t>8h</t>
  </si>
  <si>
    <t>72h</t>
  </si>
  <si>
    <t>64h</t>
  </si>
  <si>
    <t>128h</t>
  </si>
  <si>
    <t>48h</t>
  </si>
  <si>
    <t>160h</t>
  </si>
  <si>
    <t>200h</t>
  </si>
  <si>
    <t>120h</t>
  </si>
  <si>
    <t>96h</t>
  </si>
  <si>
    <t>560h</t>
  </si>
  <si>
    <t>1800h</t>
  </si>
  <si>
    <t>240h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</si>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</sst>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1" fillId="2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Baseline schedule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>
        <c:manualLayout>
          <c:layoutTarget val="inner"/>
          <c:xMode val="edge"/>
          <c:yMode val="edge"/>
          <c:x val="4.2124971834912713E-2"/>
          <c:y val="7.4804953799760293E-2"/>
          <c:w val="0.93153320155134112"/>
          <c:h val="0.8636603648766489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'Baseline Schedule'!$F$2</c:f>
              <c:strCache>
                <c:ptCount val="1"/>
                <c:pt idx="0">
                  <c:v>Baseline 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'Baseline Schedule'!$B$4:$B$103</c:f>
              <c:strCache>
                <c:ptCount val="100"/>
                <c:pt idx="0">
                  <c:v>Funderingen TK</c:v>
                </c:pt>
                <c:pt idx="1">
                  <c:v>Montage TK</c:v>
                </c:pt>
                <c:pt idx="2">
                  <c:v>Voorbereidende werken afbraak bestaand gebouw</c:v>
                </c:pt>
                <c:pt idx="3">
                  <c:v>Afbraak bestaand gebouw</c:v>
                </c:pt>
                <c:pt idx="4">
                  <c:v>Grondwerk beton</c:v>
                </c:pt>
                <c:pt idx="5">
                  <c:v>Riolering</c:v>
                </c:pt>
                <c:pt idx="6">
                  <c:v>Wapening</c:v>
                </c:pt>
                <c:pt idx="7">
                  <c:v>Grondwerk beton</c:v>
                </c:pt>
                <c:pt idx="8">
                  <c:v>Riolering</c:v>
                </c:pt>
                <c:pt idx="9">
                  <c:v>Wapening</c:v>
                </c:pt>
                <c:pt idx="10">
                  <c:v>Grondwerk beton</c:v>
                </c:pt>
                <c:pt idx="11">
                  <c:v>Riolering</c:v>
                </c:pt>
                <c:pt idx="12">
                  <c:v>Waterbehandeling</c:v>
                </c:pt>
                <c:pt idx="13">
                  <c:v>Wapening</c:v>
                </c:pt>
                <c:pt idx="14">
                  <c:v>Grondwerk beton</c:v>
                </c:pt>
                <c:pt idx="15">
                  <c:v>Riolering in opbouw</c:v>
                </c:pt>
                <c:pt idx="16">
                  <c:v>Wapening</c:v>
                </c:pt>
                <c:pt idx="17">
                  <c:v>Kolommen</c:v>
                </c:pt>
                <c:pt idx="18">
                  <c:v>Balken GLV</c:v>
                </c:pt>
                <c:pt idx="19">
                  <c:v>Metselwerk GLV</c:v>
                </c:pt>
                <c:pt idx="20">
                  <c:v>Gewelven GLV + Vloeren ter plaatse</c:v>
                </c:pt>
                <c:pt idx="21">
                  <c:v>Kolommen</c:v>
                </c:pt>
                <c:pt idx="22">
                  <c:v>Balken GLV</c:v>
                </c:pt>
                <c:pt idx="23">
                  <c:v>Wanden</c:v>
                </c:pt>
                <c:pt idx="24">
                  <c:v>Metselwerk GLV</c:v>
                </c:pt>
                <c:pt idx="25">
                  <c:v>Gewelven GLV + Vloeren ter plaatse</c:v>
                </c:pt>
                <c:pt idx="26">
                  <c:v>Kolommen</c:v>
                </c:pt>
                <c:pt idx="27">
                  <c:v>Balken GLV</c:v>
                </c:pt>
                <c:pt idx="28">
                  <c:v>Buffer</c:v>
                </c:pt>
                <c:pt idx="29">
                  <c:v>wanden groot bad</c:v>
                </c:pt>
                <c:pt idx="30">
                  <c:v>afdek klein bad</c:v>
                </c:pt>
                <c:pt idx="31">
                  <c:v>wanden klein bad</c:v>
                </c:pt>
                <c:pt idx="32">
                  <c:v>Metselwerk GLV</c:v>
                </c:pt>
                <c:pt idx="33">
                  <c:v>Afdek GLV (filters edm binnen!)</c:v>
                </c:pt>
                <c:pt idx="34">
                  <c:v>Kolommen</c:v>
                </c:pt>
                <c:pt idx="35">
                  <c:v>Balken GLV</c:v>
                </c:pt>
                <c:pt idx="36">
                  <c:v>Wanden</c:v>
                </c:pt>
                <c:pt idx="37">
                  <c:v>Metselwerk GLV</c:v>
                </c:pt>
                <c:pt idx="38">
                  <c:v>Gewelven GLV + vloer ter plaatse</c:v>
                </c:pt>
                <c:pt idx="39">
                  <c:v>kolommen</c:v>
                </c:pt>
                <c:pt idx="40">
                  <c:v>Balken +1</c:v>
                </c:pt>
                <c:pt idx="41">
                  <c:v>Metselwerk +1 (niet dragend)</c:v>
                </c:pt>
                <c:pt idx="42">
                  <c:v>Gelammeleerde liggers +1</c:v>
                </c:pt>
                <c:pt idx="43">
                  <c:v>Houten kanaalplaten</c:v>
                </c:pt>
                <c:pt idx="44">
                  <c:v>Dampscherm</c:v>
                </c:pt>
                <c:pt idx="45">
                  <c:v>kolommen</c:v>
                </c:pt>
                <c:pt idx="46">
                  <c:v>Balken +1</c:v>
                </c:pt>
                <c:pt idx="47">
                  <c:v>Metselwerk +1 (niet dragend)</c:v>
                </c:pt>
                <c:pt idx="48">
                  <c:v>Gelammeleerde liggers +1</c:v>
                </c:pt>
                <c:pt idx="49">
                  <c:v>Houten Kanaalplaten</c:v>
                </c:pt>
                <c:pt idx="50">
                  <c:v>Dampscherm</c:v>
                </c:pt>
                <c:pt idx="51">
                  <c:v>Balken +1</c:v>
                </c:pt>
                <c:pt idx="52">
                  <c:v>Metselwerk +1 (niet dragend)</c:v>
                </c:pt>
                <c:pt idx="53">
                  <c:v>tribune</c:v>
                </c:pt>
                <c:pt idx="54">
                  <c:v>Gelammeleerde liggers +1</c:v>
                </c:pt>
                <c:pt idx="55">
                  <c:v>Dampscherm</c:v>
                </c:pt>
                <c:pt idx="56">
                  <c:v>Balken +1</c:v>
                </c:pt>
                <c:pt idx="57">
                  <c:v>Metselwerk +1 (niet dragend)</c:v>
                </c:pt>
                <c:pt idx="58">
                  <c:v>Gelammeleerde liggers +1</c:v>
                </c:pt>
                <c:pt idx="59">
                  <c:v>Houten kanaalplaten</c:v>
                </c:pt>
                <c:pt idx="60">
                  <c:v>Dampscherm</c:v>
                </c:pt>
                <c:pt idx="61">
                  <c:v>kolommen</c:v>
                </c:pt>
                <c:pt idx="62">
                  <c:v>Balken +2</c:v>
                </c:pt>
                <c:pt idx="63">
                  <c:v>Metselwerk +2 (niet dragend)</c:v>
                </c:pt>
                <c:pt idx="64">
                  <c:v>Gelammeleerde liggers +2</c:v>
                </c:pt>
                <c:pt idx="65">
                  <c:v>Houten kanaalplaten</c:v>
                </c:pt>
                <c:pt idx="66">
                  <c:v>Dampscherm</c:v>
                </c:pt>
                <c:pt idx="67">
                  <c:v>Betonwanden</c:v>
                </c:pt>
                <c:pt idx="68">
                  <c:v>Gewelven +2</c:v>
                </c:pt>
                <c:pt idx="69">
                  <c:v>Balken +2</c:v>
                </c:pt>
                <c:pt idx="70">
                  <c:v>Metselwerk +2 (niet dragend)</c:v>
                </c:pt>
                <c:pt idx="71">
                  <c:v>Gelammeleerde liggers +2</c:v>
                </c:pt>
                <c:pt idx="72">
                  <c:v>Houten kanaalplaten</c:v>
                </c:pt>
                <c:pt idx="73">
                  <c:v>Dampscherm</c:v>
                </c:pt>
                <c:pt idx="74">
                  <c:v>Dakdichting Afdek +1</c:v>
                </c:pt>
                <c:pt idx="75">
                  <c:v>Dakdichting Afdek +2</c:v>
                </c:pt>
                <c:pt idx="76">
                  <c:v>Fase 1</c:v>
                </c:pt>
                <c:pt idx="77">
                  <c:v>Fase 2</c:v>
                </c:pt>
                <c:pt idx="78">
                  <c:v>Fase 3</c:v>
                </c:pt>
                <c:pt idx="79">
                  <c:v>Fase 4</c:v>
                </c:pt>
                <c:pt idx="80">
                  <c:v>Fase 1</c:v>
                </c:pt>
                <c:pt idx="81">
                  <c:v>Fase 2</c:v>
                </c:pt>
                <c:pt idx="82">
                  <c:v>Fase 3</c:v>
                </c:pt>
                <c:pt idx="83">
                  <c:v>BA Fase 1</c:v>
                </c:pt>
                <c:pt idx="84">
                  <c:v>BA Fase 2</c:v>
                </c:pt>
                <c:pt idx="85">
                  <c:v>BA fase 3</c:v>
                </c:pt>
                <c:pt idx="86">
                  <c:v>BA fase 4</c:v>
                </c:pt>
                <c:pt idx="87">
                  <c:v>O&amp;s Fase 1</c:v>
                </c:pt>
                <c:pt idx="88">
                  <c:v>O&amp;s Fase 2</c:v>
                </c:pt>
                <c:pt idx="89">
                  <c:v>O&amp;s Fase 3</c:v>
                </c:pt>
                <c:pt idx="90">
                  <c:v>O&amp;s Fase 4</c:v>
                </c:pt>
                <c:pt idx="91">
                  <c:v>PUR</c:v>
                </c:pt>
                <c:pt idx="92">
                  <c:v>Chapewerken</c:v>
                </c:pt>
                <c:pt idx="93">
                  <c:v>Plakwerken</c:v>
                </c:pt>
                <c:pt idx="94">
                  <c:v>Waterdichtingswerken</c:v>
                </c:pt>
                <c:pt idx="95">
                  <c:v>Tegelwerken</c:v>
                </c:pt>
                <c:pt idx="96">
                  <c:v>Afwerking droog</c:v>
                </c:pt>
                <c:pt idx="97">
                  <c:v>Technieken</c:v>
                </c:pt>
                <c:pt idx="98">
                  <c:v>Buitenaanleg</c:v>
                </c:pt>
                <c:pt idx="99">
                  <c:v>Oplevering</c:v>
                </c:pt>
              </c:strCache>
            </c:strRef>
          </c:cat>
          <c:val>
            <c:numRef>
              <c:f>'Baseline Schedule'!$F$4:$F$103</c:f>
              <c:numCache>
                <c:formatCode>dd/mm/yyyy\ h:mm</c:formatCode>
                <c:ptCount val="100"/>
                <c:pt idx="0">
                  <c:v>42755.333333333299</c:v>
                </c:pt>
                <c:pt idx="1">
                  <c:v>42846.333333333299</c:v>
                </c:pt>
                <c:pt idx="2">
                  <c:v>42919.333333333299</c:v>
                </c:pt>
                <c:pt idx="3">
                  <c:v>42681.333333333299</c:v>
                </c:pt>
                <c:pt idx="4">
                  <c:v>42703.333333333299</c:v>
                </c:pt>
                <c:pt idx="5">
                  <c:v>42699.333333333299</c:v>
                </c:pt>
                <c:pt idx="6">
                  <c:v>42832.333333333299</c:v>
                </c:pt>
                <c:pt idx="7">
                  <c:v>42732.333333333299</c:v>
                </c:pt>
                <c:pt idx="8">
                  <c:v>42717.333333333299</c:v>
                </c:pt>
                <c:pt idx="9">
                  <c:v>42737.333333333299</c:v>
                </c:pt>
                <c:pt idx="10">
                  <c:v>42741.333333333299</c:v>
                </c:pt>
                <c:pt idx="11">
                  <c:v>42732.333333333299</c:v>
                </c:pt>
                <c:pt idx="12">
                  <c:v>42747.333333333299</c:v>
                </c:pt>
                <c:pt idx="13">
                  <c:v>42744.333333333299</c:v>
                </c:pt>
                <c:pt idx="14">
                  <c:v>42699.333333333299</c:v>
                </c:pt>
                <c:pt idx="15">
                  <c:v>42710.333333333299</c:v>
                </c:pt>
                <c:pt idx="16">
                  <c:v>42836.333333333299</c:v>
                </c:pt>
                <c:pt idx="17">
                  <c:v>42717.333333333299</c:v>
                </c:pt>
                <c:pt idx="18">
                  <c:v>42727.333333333299</c:v>
                </c:pt>
                <c:pt idx="19">
                  <c:v>42725.333333333299</c:v>
                </c:pt>
                <c:pt idx="20">
                  <c:v>42747.333333333299</c:v>
                </c:pt>
                <c:pt idx="21">
                  <c:v>42732.333333333299</c:v>
                </c:pt>
                <c:pt idx="22">
                  <c:v>42744.333333333299</c:v>
                </c:pt>
                <c:pt idx="23">
                  <c:v>42751.333333333299</c:v>
                </c:pt>
                <c:pt idx="24">
                  <c:v>42737.333333333299</c:v>
                </c:pt>
                <c:pt idx="25">
                  <c:v>42759.333333333299</c:v>
                </c:pt>
                <c:pt idx="26">
                  <c:v>42758.333333333299</c:v>
                </c:pt>
                <c:pt idx="27">
                  <c:v>42768.333333333299</c:v>
                </c:pt>
                <c:pt idx="28">
                  <c:v>42699.333333333299</c:v>
                </c:pt>
                <c:pt idx="29">
                  <c:v>42681.333333333299</c:v>
                </c:pt>
                <c:pt idx="30">
                  <c:v>42711.333333333299</c:v>
                </c:pt>
                <c:pt idx="31">
                  <c:v>42720.333333333299</c:v>
                </c:pt>
                <c:pt idx="32">
                  <c:v>42765.333333333299</c:v>
                </c:pt>
                <c:pt idx="33">
                  <c:v>42780.333333333299</c:v>
                </c:pt>
                <c:pt idx="34">
                  <c:v>42713.333333333299</c:v>
                </c:pt>
                <c:pt idx="35">
                  <c:v>42733.333333333299</c:v>
                </c:pt>
                <c:pt idx="36">
                  <c:v>42713.333333333299</c:v>
                </c:pt>
                <c:pt idx="37">
                  <c:v>42713.333333333299</c:v>
                </c:pt>
                <c:pt idx="38">
                  <c:v>42739.333333333299</c:v>
                </c:pt>
                <c:pt idx="39">
                  <c:v>42760.333333333299</c:v>
                </c:pt>
                <c:pt idx="40">
                  <c:v>42767.333333333299</c:v>
                </c:pt>
                <c:pt idx="41">
                  <c:v>42767.333333333299</c:v>
                </c:pt>
                <c:pt idx="42">
                  <c:v>42774.333333333299</c:v>
                </c:pt>
                <c:pt idx="43">
                  <c:v>42776.333333333299</c:v>
                </c:pt>
                <c:pt idx="44">
                  <c:v>42779.333333333299</c:v>
                </c:pt>
                <c:pt idx="45">
                  <c:v>42772.333333333299</c:v>
                </c:pt>
                <c:pt idx="46">
                  <c:v>42779.333333333299</c:v>
                </c:pt>
                <c:pt idx="47">
                  <c:v>42783.333333333299</c:v>
                </c:pt>
                <c:pt idx="48">
                  <c:v>42783.333333333299</c:v>
                </c:pt>
                <c:pt idx="49">
                  <c:v>42797.333333333299</c:v>
                </c:pt>
                <c:pt idx="50">
                  <c:v>42802.333333333299</c:v>
                </c:pt>
                <c:pt idx="51">
                  <c:v>42808.333333333299</c:v>
                </c:pt>
                <c:pt idx="52">
                  <c:v>42809.333333333299</c:v>
                </c:pt>
                <c:pt idx="53">
                  <c:v>42808.333333333299</c:v>
                </c:pt>
                <c:pt idx="54">
                  <c:v>42814.333333333299</c:v>
                </c:pt>
                <c:pt idx="55">
                  <c:v>42815.333333333299</c:v>
                </c:pt>
                <c:pt idx="56">
                  <c:v>42747.333333333299</c:v>
                </c:pt>
                <c:pt idx="57">
                  <c:v>42761.333333333299</c:v>
                </c:pt>
                <c:pt idx="58">
                  <c:v>42769.333333333299</c:v>
                </c:pt>
                <c:pt idx="59">
                  <c:v>42774.333333333299</c:v>
                </c:pt>
                <c:pt idx="60">
                  <c:v>42775.333333333299</c:v>
                </c:pt>
                <c:pt idx="61">
                  <c:v>42783.333333333299</c:v>
                </c:pt>
                <c:pt idx="62">
                  <c:v>42788.333333333299</c:v>
                </c:pt>
                <c:pt idx="63">
                  <c:v>42790.333333333299</c:v>
                </c:pt>
                <c:pt idx="64">
                  <c:v>42790.333333333299</c:v>
                </c:pt>
                <c:pt idx="65">
                  <c:v>42794.333333333299</c:v>
                </c:pt>
                <c:pt idx="66">
                  <c:v>42795.333333333299</c:v>
                </c:pt>
                <c:pt idx="67">
                  <c:v>42807.333333333299</c:v>
                </c:pt>
                <c:pt idx="68">
                  <c:v>42816.333333333299</c:v>
                </c:pt>
                <c:pt idx="69">
                  <c:v>42818.333333333299</c:v>
                </c:pt>
                <c:pt idx="70">
                  <c:v>42815.333333333299</c:v>
                </c:pt>
                <c:pt idx="71">
                  <c:v>42822.333333333299</c:v>
                </c:pt>
                <c:pt idx="72">
                  <c:v>42825.333333333299</c:v>
                </c:pt>
                <c:pt idx="73">
                  <c:v>42822.333333333299</c:v>
                </c:pt>
                <c:pt idx="74">
                  <c:v>42870.333333333299</c:v>
                </c:pt>
                <c:pt idx="75">
                  <c:v>42877.333333333299</c:v>
                </c:pt>
                <c:pt idx="76">
                  <c:v>42838.333333333299</c:v>
                </c:pt>
                <c:pt idx="77">
                  <c:v>42860.333333333299</c:v>
                </c:pt>
                <c:pt idx="78">
                  <c:v>42884.333333333299</c:v>
                </c:pt>
                <c:pt idx="79">
                  <c:v>42824.333333333299</c:v>
                </c:pt>
                <c:pt idx="80">
                  <c:v>42802.333333333299</c:v>
                </c:pt>
                <c:pt idx="81">
                  <c:v>42821.333333333299</c:v>
                </c:pt>
                <c:pt idx="82">
                  <c:v>42829.333333333299</c:v>
                </c:pt>
                <c:pt idx="83">
                  <c:v>42824.333333333299</c:v>
                </c:pt>
                <c:pt idx="84">
                  <c:v>42846.333333333299</c:v>
                </c:pt>
                <c:pt idx="85">
                  <c:v>42870.333333333299</c:v>
                </c:pt>
                <c:pt idx="86">
                  <c:v>42810.333333333299</c:v>
                </c:pt>
                <c:pt idx="87">
                  <c:v>42870.333333333299</c:v>
                </c:pt>
                <c:pt idx="88">
                  <c:v>42879.333333333299</c:v>
                </c:pt>
                <c:pt idx="89">
                  <c:v>42922.333333333299</c:v>
                </c:pt>
                <c:pt idx="90">
                  <c:v>42832.333333333299</c:v>
                </c:pt>
                <c:pt idx="91">
                  <c:v>42958.333333333299</c:v>
                </c:pt>
                <c:pt idx="92">
                  <c:v>42968.333333333299</c:v>
                </c:pt>
                <c:pt idx="93">
                  <c:v>42975.333333333299</c:v>
                </c:pt>
                <c:pt idx="94">
                  <c:v>42982.333333333299</c:v>
                </c:pt>
                <c:pt idx="95">
                  <c:v>42989.333333333299</c:v>
                </c:pt>
                <c:pt idx="96">
                  <c:v>43017.333333333299</c:v>
                </c:pt>
                <c:pt idx="97">
                  <c:v>42761.333333333299</c:v>
                </c:pt>
                <c:pt idx="98">
                  <c:v>43076.333333333299</c:v>
                </c:pt>
                <c:pt idx="99">
                  <c:v>43132.333333333299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56-4375-8BD7-EAD9FDAD4410}"/>
            </c:ext>
          </c:extLst>
        </c:ser>
        <c:ser>
          <c:idx val="1"/>
          <c:order val="1"/>
          <c:tx>
            <c:strRef>
              <c:f>'Baseline Schedule'!$P$2</c:f>
              <c:strCache>
                <c:ptCount val="1"/>
                <c:pt idx="0">
                  <c:v>Baseline duration (in calendar days)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'Baseline Schedule'!$B$4:$B$103</c:f>
              <c:strCache>
                <c:ptCount val="100"/>
                <c:pt idx="0">
                  <c:v>Funderingen TK</c:v>
                </c:pt>
                <c:pt idx="1">
                  <c:v>Montage TK</c:v>
                </c:pt>
                <c:pt idx="2">
                  <c:v>Voorbereidende werken afbraak bestaand gebouw</c:v>
                </c:pt>
                <c:pt idx="3">
                  <c:v>Afbraak bestaand gebouw</c:v>
                </c:pt>
                <c:pt idx="4">
                  <c:v>Grondwerk beton</c:v>
                </c:pt>
                <c:pt idx="5">
                  <c:v>Riolering</c:v>
                </c:pt>
                <c:pt idx="6">
                  <c:v>Wapening</c:v>
                </c:pt>
                <c:pt idx="7">
                  <c:v>Grondwerk beton</c:v>
                </c:pt>
                <c:pt idx="8">
                  <c:v>Riolering</c:v>
                </c:pt>
                <c:pt idx="9">
                  <c:v>Wapening</c:v>
                </c:pt>
                <c:pt idx="10">
                  <c:v>Grondwerk beton</c:v>
                </c:pt>
                <c:pt idx="11">
                  <c:v>Riolering</c:v>
                </c:pt>
                <c:pt idx="12">
                  <c:v>Waterbehandeling</c:v>
                </c:pt>
                <c:pt idx="13">
                  <c:v>Wapening</c:v>
                </c:pt>
                <c:pt idx="14">
                  <c:v>Grondwerk beton</c:v>
                </c:pt>
                <c:pt idx="15">
                  <c:v>Riolering in opbouw</c:v>
                </c:pt>
                <c:pt idx="16">
                  <c:v>Wapening</c:v>
                </c:pt>
                <c:pt idx="17">
                  <c:v>Kolommen</c:v>
                </c:pt>
                <c:pt idx="18">
                  <c:v>Balken GLV</c:v>
                </c:pt>
                <c:pt idx="19">
                  <c:v>Metselwerk GLV</c:v>
                </c:pt>
                <c:pt idx="20">
                  <c:v>Gewelven GLV + Vloeren ter plaatse</c:v>
                </c:pt>
                <c:pt idx="21">
                  <c:v>Kolommen</c:v>
                </c:pt>
                <c:pt idx="22">
                  <c:v>Balken GLV</c:v>
                </c:pt>
                <c:pt idx="23">
                  <c:v>Wanden</c:v>
                </c:pt>
                <c:pt idx="24">
                  <c:v>Metselwerk GLV</c:v>
                </c:pt>
                <c:pt idx="25">
                  <c:v>Gewelven GLV + Vloeren ter plaatse</c:v>
                </c:pt>
                <c:pt idx="26">
                  <c:v>Kolommen</c:v>
                </c:pt>
                <c:pt idx="27">
                  <c:v>Balken GLV</c:v>
                </c:pt>
                <c:pt idx="28">
                  <c:v>Buffer</c:v>
                </c:pt>
                <c:pt idx="29">
                  <c:v>wanden groot bad</c:v>
                </c:pt>
                <c:pt idx="30">
                  <c:v>afdek klein bad</c:v>
                </c:pt>
                <c:pt idx="31">
                  <c:v>wanden klein bad</c:v>
                </c:pt>
                <c:pt idx="32">
                  <c:v>Metselwerk GLV</c:v>
                </c:pt>
                <c:pt idx="33">
                  <c:v>Afdek GLV (filters edm binnen!)</c:v>
                </c:pt>
                <c:pt idx="34">
                  <c:v>Kolommen</c:v>
                </c:pt>
                <c:pt idx="35">
                  <c:v>Balken GLV</c:v>
                </c:pt>
                <c:pt idx="36">
                  <c:v>Wanden</c:v>
                </c:pt>
                <c:pt idx="37">
                  <c:v>Metselwerk GLV</c:v>
                </c:pt>
                <c:pt idx="38">
                  <c:v>Gewelven GLV + vloer ter plaatse</c:v>
                </c:pt>
                <c:pt idx="39">
                  <c:v>kolommen</c:v>
                </c:pt>
                <c:pt idx="40">
                  <c:v>Balken +1</c:v>
                </c:pt>
                <c:pt idx="41">
                  <c:v>Metselwerk +1 (niet dragend)</c:v>
                </c:pt>
                <c:pt idx="42">
                  <c:v>Gelammeleerde liggers +1</c:v>
                </c:pt>
                <c:pt idx="43">
                  <c:v>Houten kanaalplaten</c:v>
                </c:pt>
                <c:pt idx="44">
                  <c:v>Dampscherm</c:v>
                </c:pt>
                <c:pt idx="45">
                  <c:v>kolommen</c:v>
                </c:pt>
                <c:pt idx="46">
                  <c:v>Balken +1</c:v>
                </c:pt>
                <c:pt idx="47">
                  <c:v>Metselwerk +1 (niet dragend)</c:v>
                </c:pt>
                <c:pt idx="48">
                  <c:v>Gelammeleerde liggers +1</c:v>
                </c:pt>
                <c:pt idx="49">
                  <c:v>Houten Kanaalplaten</c:v>
                </c:pt>
                <c:pt idx="50">
                  <c:v>Dampscherm</c:v>
                </c:pt>
                <c:pt idx="51">
                  <c:v>Balken +1</c:v>
                </c:pt>
                <c:pt idx="52">
                  <c:v>Metselwerk +1 (niet dragend)</c:v>
                </c:pt>
                <c:pt idx="53">
                  <c:v>tribune</c:v>
                </c:pt>
                <c:pt idx="54">
                  <c:v>Gelammeleerde liggers +1</c:v>
                </c:pt>
                <c:pt idx="55">
                  <c:v>Dampscherm</c:v>
                </c:pt>
                <c:pt idx="56">
                  <c:v>Balken +1</c:v>
                </c:pt>
                <c:pt idx="57">
                  <c:v>Metselwerk +1 (niet dragend)</c:v>
                </c:pt>
                <c:pt idx="58">
                  <c:v>Gelammeleerde liggers +1</c:v>
                </c:pt>
                <c:pt idx="59">
                  <c:v>Houten kanaalplaten</c:v>
                </c:pt>
                <c:pt idx="60">
                  <c:v>Dampscherm</c:v>
                </c:pt>
                <c:pt idx="61">
                  <c:v>kolommen</c:v>
                </c:pt>
                <c:pt idx="62">
                  <c:v>Balken +2</c:v>
                </c:pt>
                <c:pt idx="63">
                  <c:v>Metselwerk +2 (niet dragend)</c:v>
                </c:pt>
                <c:pt idx="64">
                  <c:v>Gelammeleerde liggers +2</c:v>
                </c:pt>
                <c:pt idx="65">
                  <c:v>Houten kanaalplaten</c:v>
                </c:pt>
                <c:pt idx="66">
                  <c:v>Dampscherm</c:v>
                </c:pt>
                <c:pt idx="67">
                  <c:v>Betonwanden</c:v>
                </c:pt>
                <c:pt idx="68">
                  <c:v>Gewelven +2</c:v>
                </c:pt>
                <c:pt idx="69">
                  <c:v>Balken +2</c:v>
                </c:pt>
                <c:pt idx="70">
                  <c:v>Metselwerk +2 (niet dragend)</c:v>
                </c:pt>
                <c:pt idx="71">
                  <c:v>Gelammeleerde liggers +2</c:v>
                </c:pt>
                <c:pt idx="72">
                  <c:v>Houten kanaalplaten</c:v>
                </c:pt>
                <c:pt idx="73">
                  <c:v>Dampscherm</c:v>
                </c:pt>
                <c:pt idx="74">
                  <c:v>Dakdichting Afdek +1</c:v>
                </c:pt>
                <c:pt idx="75">
                  <c:v>Dakdichting Afdek +2</c:v>
                </c:pt>
                <c:pt idx="76">
                  <c:v>Fase 1</c:v>
                </c:pt>
                <c:pt idx="77">
                  <c:v>Fase 2</c:v>
                </c:pt>
                <c:pt idx="78">
                  <c:v>Fase 3</c:v>
                </c:pt>
                <c:pt idx="79">
                  <c:v>Fase 4</c:v>
                </c:pt>
                <c:pt idx="80">
                  <c:v>Fase 1</c:v>
                </c:pt>
                <c:pt idx="81">
                  <c:v>Fase 2</c:v>
                </c:pt>
                <c:pt idx="82">
                  <c:v>Fase 3</c:v>
                </c:pt>
                <c:pt idx="83">
                  <c:v>BA Fase 1</c:v>
                </c:pt>
                <c:pt idx="84">
                  <c:v>BA Fase 2</c:v>
                </c:pt>
                <c:pt idx="85">
                  <c:v>BA fase 3</c:v>
                </c:pt>
                <c:pt idx="86">
                  <c:v>BA fase 4</c:v>
                </c:pt>
                <c:pt idx="87">
                  <c:v>O&amp;s Fase 1</c:v>
                </c:pt>
                <c:pt idx="88">
                  <c:v>O&amp;s Fase 2</c:v>
                </c:pt>
                <c:pt idx="89">
                  <c:v>O&amp;s Fase 3</c:v>
                </c:pt>
                <c:pt idx="90">
                  <c:v>O&amp;s Fase 4</c:v>
                </c:pt>
                <c:pt idx="91">
                  <c:v>PUR</c:v>
                </c:pt>
                <c:pt idx="92">
                  <c:v>Chapewerken</c:v>
                </c:pt>
                <c:pt idx="93">
                  <c:v>Plakwerken</c:v>
                </c:pt>
                <c:pt idx="94">
                  <c:v>Waterdichtingswerken</c:v>
                </c:pt>
                <c:pt idx="95">
                  <c:v>Tegelwerken</c:v>
                </c:pt>
                <c:pt idx="96">
                  <c:v>Afwerking droog</c:v>
                </c:pt>
                <c:pt idx="97">
                  <c:v>Technieken</c:v>
                </c:pt>
                <c:pt idx="98">
                  <c:v>Buitenaanleg</c:v>
                </c:pt>
                <c:pt idx="99">
                  <c:v>Oplevering</c:v>
                </c:pt>
              </c:strCache>
            </c:strRef>
          </c:cat>
          <c:val>
            <c:numRef>
              <c:f>'Baseline Schedule'!$P$4:$P$103</c:f>
              <c:numCache>
                <c:formatCode>General</c:formatCode>
                <c:ptCount val="100"/>
                <c:pt idx="0">
                  <c:v>5.375</c:v>
                </c:pt>
                <c:pt idx="1">
                  <c:v>3.375</c:v>
                </c:pt>
                <c:pt idx="2">
                  <c:v>23.375</c:v>
                </c:pt>
                <c:pt idx="3">
                  <c:v>17.375</c:v>
                </c:pt>
                <c:pt idx="4">
                  <c:v>13.375</c:v>
                </c:pt>
                <c:pt idx="5">
                  <c:v>10.375</c:v>
                </c:pt>
                <c:pt idx="6">
                  <c:v>10.375</c:v>
                </c:pt>
                <c:pt idx="7">
                  <c:v>8.375</c:v>
                </c:pt>
                <c:pt idx="8">
                  <c:v>2.375</c:v>
                </c:pt>
                <c:pt idx="9">
                  <c:v>4.375</c:v>
                </c:pt>
                <c:pt idx="10">
                  <c:v>14.375</c:v>
                </c:pt>
                <c:pt idx="11">
                  <c:v>0.375</c:v>
                </c:pt>
                <c:pt idx="12">
                  <c:v>5.375</c:v>
                </c:pt>
                <c:pt idx="13">
                  <c:v>10.375</c:v>
                </c:pt>
                <c:pt idx="14">
                  <c:v>13.375</c:v>
                </c:pt>
                <c:pt idx="15">
                  <c:v>0.375</c:v>
                </c:pt>
                <c:pt idx="16">
                  <c:v>9.375</c:v>
                </c:pt>
                <c:pt idx="17">
                  <c:v>9.375</c:v>
                </c:pt>
                <c:pt idx="18">
                  <c:v>4.375</c:v>
                </c:pt>
                <c:pt idx="19">
                  <c:v>21.375</c:v>
                </c:pt>
                <c:pt idx="20">
                  <c:v>12.375</c:v>
                </c:pt>
                <c:pt idx="21">
                  <c:v>9.375</c:v>
                </c:pt>
                <c:pt idx="22">
                  <c:v>4.375</c:v>
                </c:pt>
                <c:pt idx="23">
                  <c:v>7.375</c:v>
                </c:pt>
                <c:pt idx="24">
                  <c:v>8.375</c:v>
                </c:pt>
                <c:pt idx="25">
                  <c:v>10.375</c:v>
                </c:pt>
                <c:pt idx="26">
                  <c:v>9.375</c:v>
                </c:pt>
                <c:pt idx="27">
                  <c:v>1.375</c:v>
                </c:pt>
                <c:pt idx="28">
                  <c:v>11.375</c:v>
                </c:pt>
                <c:pt idx="29">
                  <c:v>25.375</c:v>
                </c:pt>
                <c:pt idx="30">
                  <c:v>8.375</c:v>
                </c:pt>
                <c:pt idx="31">
                  <c:v>11.375</c:v>
                </c:pt>
                <c:pt idx="32">
                  <c:v>14.375</c:v>
                </c:pt>
                <c:pt idx="33">
                  <c:v>27.375</c:v>
                </c:pt>
                <c:pt idx="34">
                  <c:v>11.375</c:v>
                </c:pt>
                <c:pt idx="35">
                  <c:v>1.375</c:v>
                </c:pt>
                <c:pt idx="36">
                  <c:v>21.375</c:v>
                </c:pt>
                <c:pt idx="37">
                  <c:v>25.375</c:v>
                </c:pt>
                <c:pt idx="38">
                  <c:v>7.375</c:v>
                </c:pt>
                <c:pt idx="39">
                  <c:v>6.375</c:v>
                </c:pt>
                <c:pt idx="40">
                  <c:v>6.375</c:v>
                </c:pt>
                <c:pt idx="41">
                  <c:v>6.375</c:v>
                </c:pt>
                <c:pt idx="42">
                  <c:v>1.375</c:v>
                </c:pt>
                <c:pt idx="43">
                  <c:v>3.375</c:v>
                </c:pt>
                <c:pt idx="44">
                  <c:v>3.375</c:v>
                </c:pt>
                <c:pt idx="45">
                  <c:v>4.375</c:v>
                </c:pt>
                <c:pt idx="46">
                  <c:v>3.375</c:v>
                </c:pt>
                <c:pt idx="47">
                  <c:v>7.375</c:v>
                </c:pt>
                <c:pt idx="48">
                  <c:v>3.375</c:v>
                </c:pt>
                <c:pt idx="49">
                  <c:v>4.375</c:v>
                </c:pt>
                <c:pt idx="50">
                  <c:v>2.375</c:v>
                </c:pt>
                <c:pt idx="51">
                  <c:v>6.375</c:v>
                </c:pt>
                <c:pt idx="52">
                  <c:v>2.375</c:v>
                </c:pt>
                <c:pt idx="53">
                  <c:v>3.375</c:v>
                </c:pt>
                <c:pt idx="54">
                  <c:v>3.375</c:v>
                </c:pt>
                <c:pt idx="55">
                  <c:v>2.375</c:v>
                </c:pt>
                <c:pt idx="56">
                  <c:v>1.375</c:v>
                </c:pt>
                <c:pt idx="57">
                  <c:v>13.375</c:v>
                </c:pt>
                <c:pt idx="58">
                  <c:v>4.375</c:v>
                </c:pt>
                <c:pt idx="59">
                  <c:v>1.375</c:v>
                </c:pt>
                <c:pt idx="60">
                  <c:v>4.375</c:v>
                </c:pt>
                <c:pt idx="61">
                  <c:v>4.375</c:v>
                </c:pt>
                <c:pt idx="62">
                  <c:v>1.375</c:v>
                </c:pt>
                <c:pt idx="63">
                  <c:v>5.375</c:v>
                </c:pt>
                <c:pt idx="64">
                  <c:v>3.375</c:v>
                </c:pt>
                <c:pt idx="65">
                  <c:v>0.375</c:v>
                </c:pt>
                <c:pt idx="66">
                  <c:v>1.375</c:v>
                </c:pt>
                <c:pt idx="67">
                  <c:v>8.375</c:v>
                </c:pt>
                <c:pt idx="68">
                  <c:v>2.375</c:v>
                </c:pt>
                <c:pt idx="69">
                  <c:v>3.375</c:v>
                </c:pt>
                <c:pt idx="70">
                  <c:v>2.375</c:v>
                </c:pt>
                <c:pt idx="71">
                  <c:v>1.375</c:v>
                </c:pt>
                <c:pt idx="72">
                  <c:v>3.375</c:v>
                </c:pt>
                <c:pt idx="73">
                  <c:v>2.375</c:v>
                </c:pt>
                <c:pt idx="74">
                  <c:v>32.375</c:v>
                </c:pt>
                <c:pt idx="75">
                  <c:v>11.375</c:v>
                </c:pt>
                <c:pt idx="76">
                  <c:v>20.375</c:v>
                </c:pt>
                <c:pt idx="77">
                  <c:v>17.375</c:v>
                </c:pt>
                <c:pt idx="78">
                  <c:v>32.375</c:v>
                </c:pt>
                <c:pt idx="79">
                  <c:v>7.375</c:v>
                </c:pt>
                <c:pt idx="80">
                  <c:v>6.375</c:v>
                </c:pt>
                <c:pt idx="81">
                  <c:v>4.375</c:v>
                </c:pt>
                <c:pt idx="82">
                  <c:v>6.375</c:v>
                </c:pt>
                <c:pt idx="83">
                  <c:v>13.375</c:v>
                </c:pt>
                <c:pt idx="84">
                  <c:v>13.375</c:v>
                </c:pt>
                <c:pt idx="85">
                  <c:v>11.375</c:v>
                </c:pt>
                <c:pt idx="86">
                  <c:v>13.375</c:v>
                </c:pt>
                <c:pt idx="87">
                  <c:v>11.375</c:v>
                </c:pt>
                <c:pt idx="88">
                  <c:v>13.375</c:v>
                </c:pt>
                <c:pt idx="89">
                  <c:v>13.375</c:v>
                </c:pt>
                <c:pt idx="90">
                  <c:v>13.375</c:v>
                </c:pt>
                <c:pt idx="91">
                  <c:v>6.375</c:v>
                </c:pt>
                <c:pt idx="92">
                  <c:v>11.375</c:v>
                </c:pt>
                <c:pt idx="93">
                  <c:v>25.375</c:v>
                </c:pt>
                <c:pt idx="94">
                  <c:v>25.375</c:v>
                </c:pt>
                <c:pt idx="95">
                  <c:v>95.375</c:v>
                </c:pt>
                <c:pt idx="96">
                  <c:v>95.375</c:v>
                </c:pt>
                <c:pt idx="97">
                  <c:v>314.375</c:v>
                </c:pt>
                <c:pt idx="98">
                  <c:v>41.375</c:v>
                </c:pt>
                <c:pt idx="99">
                  <c:v>14.375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56-4375-8BD7-EAD9FDAD4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100"/>
        <c:axId val="745728136"/>
        <c:axId val="745728456"/>
      </c:barChart>
      <c:catAx>
        <c:axId val="7457281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28456"/>
        <c:crosses val="autoZero"/>
        <c:auto val="1"/>
        <c:lblAlgn val="ctr"/>
        <c:lblOffset val="100"/>
        <c:noMultiLvlLbl val="0"/>
      </c:catAx>
      <c:valAx>
        <c:axId val="745728456"/>
        <c:scaling>
          <c:orientation val="minMax"/>
          <c:max val="43150.332999999999"/>
          <c:min val="42681.33299999999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dd/mm/yyyy\ h: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28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Risk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'Risk Analysis'!$X$2</c:f>
              <c:strCache>
                <c:ptCount val="1"/>
                <c:pt idx="0">
                  <c:v>Optimistic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'Risk Analysis'!$B$4:$B$103</c:f>
              <c:strCache>
                <c:ptCount val="100"/>
                <c:pt idx="0">
                  <c:v>Funderingen TK</c:v>
                </c:pt>
                <c:pt idx="1">
                  <c:v>Montage TK</c:v>
                </c:pt>
                <c:pt idx="2">
                  <c:v>Voorbereidende werken afbraak bestaand gebouw</c:v>
                </c:pt>
                <c:pt idx="3">
                  <c:v>Afbraak bestaand gebouw</c:v>
                </c:pt>
                <c:pt idx="4">
                  <c:v>Grondwerk beton</c:v>
                </c:pt>
                <c:pt idx="5">
                  <c:v>Riolering</c:v>
                </c:pt>
                <c:pt idx="6">
                  <c:v>Wapening</c:v>
                </c:pt>
                <c:pt idx="7">
                  <c:v>Grondwerk beton</c:v>
                </c:pt>
                <c:pt idx="8">
                  <c:v>Riolering</c:v>
                </c:pt>
                <c:pt idx="9">
                  <c:v>Wapening</c:v>
                </c:pt>
                <c:pt idx="10">
                  <c:v>Grondwerk beton</c:v>
                </c:pt>
                <c:pt idx="11">
                  <c:v>Riolering</c:v>
                </c:pt>
                <c:pt idx="12">
                  <c:v>Waterbehandeling</c:v>
                </c:pt>
                <c:pt idx="13">
                  <c:v>Wapening</c:v>
                </c:pt>
                <c:pt idx="14">
                  <c:v>Grondwerk beton</c:v>
                </c:pt>
                <c:pt idx="15">
                  <c:v>Riolering in opbouw</c:v>
                </c:pt>
                <c:pt idx="16">
                  <c:v>Wapening</c:v>
                </c:pt>
                <c:pt idx="17">
                  <c:v>Kolommen</c:v>
                </c:pt>
                <c:pt idx="18">
                  <c:v>Balken GLV</c:v>
                </c:pt>
                <c:pt idx="19">
                  <c:v>Metselwerk GLV</c:v>
                </c:pt>
                <c:pt idx="20">
                  <c:v>Gewelven GLV + Vloeren ter plaatse</c:v>
                </c:pt>
                <c:pt idx="21">
                  <c:v>Kolommen</c:v>
                </c:pt>
                <c:pt idx="22">
                  <c:v>Balken GLV</c:v>
                </c:pt>
                <c:pt idx="23">
                  <c:v>Wanden</c:v>
                </c:pt>
                <c:pt idx="24">
                  <c:v>Metselwerk GLV</c:v>
                </c:pt>
                <c:pt idx="25">
                  <c:v>Gewelven GLV + Vloeren ter plaatse</c:v>
                </c:pt>
                <c:pt idx="26">
                  <c:v>Kolommen</c:v>
                </c:pt>
                <c:pt idx="27">
                  <c:v>Balken GLV</c:v>
                </c:pt>
                <c:pt idx="28">
                  <c:v>Buffer</c:v>
                </c:pt>
                <c:pt idx="29">
                  <c:v>wanden groot bad</c:v>
                </c:pt>
                <c:pt idx="30">
                  <c:v>afdek klein bad</c:v>
                </c:pt>
                <c:pt idx="31">
                  <c:v>wanden klein bad</c:v>
                </c:pt>
                <c:pt idx="32">
                  <c:v>Metselwerk GLV</c:v>
                </c:pt>
                <c:pt idx="33">
                  <c:v>Afdek GLV (filters edm binnen!)</c:v>
                </c:pt>
                <c:pt idx="34">
                  <c:v>Kolommen</c:v>
                </c:pt>
                <c:pt idx="35">
                  <c:v>Balken GLV</c:v>
                </c:pt>
                <c:pt idx="36">
                  <c:v>Wanden</c:v>
                </c:pt>
                <c:pt idx="37">
                  <c:v>Metselwerk GLV</c:v>
                </c:pt>
                <c:pt idx="38">
                  <c:v>Gewelven GLV + vloer ter plaatse</c:v>
                </c:pt>
                <c:pt idx="39">
                  <c:v>kolommen</c:v>
                </c:pt>
                <c:pt idx="40">
                  <c:v>Balken +1</c:v>
                </c:pt>
                <c:pt idx="41">
                  <c:v>Metselwerk +1 (niet dragend)</c:v>
                </c:pt>
                <c:pt idx="42">
                  <c:v>Gelammeleerde liggers +1</c:v>
                </c:pt>
                <c:pt idx="43">
                  <c:v>Houten kanaalplaten</c:v>
                </c:pt>
                <c:pt idx="44">
                  <c:v>Dampscherm</c:v>
                </c:pt>
                <c:pt idx="45">
                  <c:v>kolommen</c:v>
                </c:pt>
                <c:pt idx="46">
                  <c:v>Balken +1</c:v>
                </c:pt>
                <c:pt idx="47">
                  <c:v>Metselwerk +1 (niet dragend)</c:v>
                </c:pt>
                <c:pt idx="48">
                  <c:v>Gelammeleerde liggers +1</c:v>
                </c:pt>
                <c:pt idx="49">
                  <c:v>Houten Kanaalplaten</c:v>
                </c:pt>
                <c:pt idx="50">
                  <c:v>Dampscherm</c:v>
                </c:pt>
                <c:pt idx="51">
                  <c:v>Balken +1</c:v>
                </c:pt>
                <c:pt idx="52">
                  <c:v>Metselwerk +1 (niet dragend)</c:v>
                </c:pt>
                <c:pt idx="53">
                  <c:v>tribune</c:v>
                </c:pt>
                <c:pt idx="54">
                  <c:v>Gelammeleerde liggers +1</c:v>
                </c:pt>
                <c:pt idx="55">
                  <c:v>Dampscherm</c:v>
                </c:pt>
                <c:pt idx="56">
                  <c:v>Balken +1</c:v>
                </c:pt>
                <c:pt idx="57">
                  <c:v>Metselwerk +1 (niet dragend)</c:v>
                </c:pt>
                <c:pt idx="58">
                  <c:v>Gelammeleerde liggers +1</c:v>
                </c:pt>
                <c:pt idx="59">
                  <c:v>Houten kanaalplaten</c:v>
                </c:pt>
                <c:pt idx="60">
                  <c:v>Dampscherm</c:v>
                </c:pt>
                <c:pt idx="61">
                  <c:v>kolommen</c:v>
                </c:pt>
                <c:pt idx="62">
                  <c:v>Balken +2</c:v>
                </c:pt>
                <c:pt idx="63">
                  <c:v>Metselwerk +2 (niet dragend)</c:v>
                </c:pt>
                <c:pt idx="64">
                  <c:v>Gelammeleerde liggers +2</c:v>
                </c:pt>
                <c:pt idx="65">
                  <c:v>Houten kanaalplaten</c:v>
                </c:pt>
                <c:pt idx="66">
                  <c:v>Dampscherm</c:v>
                </c:pt>
                <c:pt idx="67">
                  <c:v>Betonwanden</c:v>
                </c:pt>
                <c:pt idx="68">
                  <c:v>Gewelven +2</c:v>
                </c:pt>
                <c:pt idx="69">
                  <c:v>Balken +2</c:v>
                </c:pt>
                <c:pt idx="70">
                  <c:v>Metselwerk +2 (niet dragend)</c:v>
                </c:pt>
                <c:pt idx="71">
                  <c:v>Gelammeleerde liggers +2</c:v>
                </c:pt>
                <c:pt idx="72">
                  <c:v>Houten kanaalplaten</c:v>
                </c:pt>
                <c:pt idx="73">
                  <c:v>Dampscherm</c:v>
                </c:pt>
                <c:pt idx="74">
                  <c:v>Dakdichting Afdek +1</c:v>
                </c:pt>
                <c:pt idx="75">
                  <c:v>Dakdichting Afdek +2</c:v>
                </c:pt>
                <c:pt idx="76">
                  <c:v>Fase 1</c:v>
                </c:pt>
                <c:pt idx="77">
                  <c:v>Fase 2</c:v>
                </c:pt>
                <c:pt idx="78">
                  <c:v>Fase 3</c:v>
                </c:pt>
                <c:pt idx="79">
                  <c:v>Fase 4</c:v>
                </c:pt>
                <c:pt idx="80">
                  <c:v>Fase 1</c:v>
                </c:pt>
                <c:pt idx="81">
                  <c:v>Fase 2</c:v>
                </c:pt>
                <c:pt idx="82">
                  <c:v>Fase 3</c:v>
                </c:pt>
                <c:pt idx="83">
                  <c:v>BA Fase 1</c:v>
                </c:pt>
                <c:pt idx="84">
                  <c:v>BA Fase 2</c:v>
                </c:pt>
                <c:pt idx="85">
                  <c:v>BA fase 3</c:v>
                </c:pt>
                <c:pt idx="86">
                  <c:v>BA fase 4</c:v>
                </c:pt>
                <c:pt idx="87">
                  <c:v>O&amp;s Fase 1</c:v>
                </c:pt>
                <c:pt idx="88">
                  <c:v>O&amp;s Fase 2</c:v>
                </c:pt>
                <c:pt idx="89">
                  <c:v>O&amp;s Fase 3</c:v>
                </c:pt>
                <c:pt idx="90">
                  <c:v>O&amp;s Fase 4</c:v>
                </c:pt>
                <c:pt idx="91">
                  <c:v>PUR</c:v>
                </c:pt>
                <c:pt idx="92">
                  <c:v>Chapewerken</c:v>
                </c:pt>
                <c:pt idx="93">
                  <c:v>Plakwerken</c:v>
                </c:pt>
                <c:pt idx="94">
                  <c:v>Waterdichtingswerken</c:v>
                </c:pt>
                <c:pt idx="95">
                  <c:v>Tegelwerken</c:v>
                </c:pt>
                <c:pt idx="96">
                  <c:v>Afwerking droog</c:v>
                </c:pt>
                <c:pt idx="97">
                  <c:v>Technieken</c:v>
                </c:pt>
                <c:pt idx="98">
                  <c:v>Buitenaanleg</c:v>
                </c:pt>
                <c:pt idx="99">
                  <c:v>Oplevering</c:v>
                </c:pt>
              </c:strCache>
            </c:strRef>
          </c:cat>
          <c:val>
            <c:numRef>
              <c:f>'Risk Analysis'!$X$4:$X$103</c:f>
              <c:numCache>
                <c:formatCode>General</c:formatCode>
                <c:ptCount val="100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9B-4ACC-AFBF-0EBD27E3BB5F}"/>
            </c:ext>
          </c:extLst>
        </c:ser>
        <c:ser>
          <c:idx val="1"/>
          <c:order val="1"/>
          <c:tx>
            <c:strRef>
              <c:f>'Risk Analysis'!$Y$2</c:f>
              <c:strCache>
                <c:ptCount val="1"/>
                <c:pt idx="0">
                  <c:v>Most probable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'Risk Analysis'!$B$4:$B$103</c:f>
              <c:strCache>
                <c:ptCount val="100"/>
                <c:pt idx="0">
                  <c:v>Funderingen TK</c:v>
                </c:pt>
                <c:pt idx="1">
                  <c:v>Montage TK</c:v>
                </c:pt>
                <c:pt idx="2">
                  <c:v>Voorbereidende werken afbraak bestaand gebouw</c:v>
                </c:pt>
                <c:pt idx="3">
                  <c:v>Afbraak bestaand gebouw</c:v>
                </c:pt>
                <c:pt idx="4">
                  <c:v>Grondwerk beton</c:v>
                </c:pt>
                <c:pt idx="5">
                  <c:v>Riolering</c:v>
                </c:pt>
                <c:pt idx="6">
                  <c:v>Wapening</c:v>
                </c:pt>
                <c:pt idx="7">
                  <c:v>Grondwerk beton</c:v>
                </c:pt>
                <c:pt idx="8">
                  <c:v>Riolering</c:v>
                </c:pt>
                <c:pt idx="9">
                  <c:v>Wapening</c:v>
                </c:pt>
                <c:pt idx="10">
                  <c:v>Grondwerk beton</c:v>
                </c:pt>
                <c:pt idx="11">
                  <c:v>Riolering</c:v>
                </c:pt>
                <c:pt idx="12">
                  <c:v>Waterbehandeling</c:v>
                </c:pt>
                <c:pt idx="13">
                  <c:v>Wapening</c:v>
                </c:pt>
                <c:pt idx="14">
                  <c:v>Grondwerk beton</c:v>
                </c:pt>
                <c:pt idx="15">
                  <c:v>Riolering in opbouw</c:v>
                </c:pt>
                <c:pt idx="16">
                  <c:v>Wapening</c:v>
                </c:pt>
                <c:pt idx="17">
                  <c:v>Kolommen</c:v>
                </c:pt>
                <c:pt idx="18">
                  <c:v>Balken GLV</c:v>
                </c:pt>
                <c:pt idx="19">
                  <c:v>Metselwerk GLV</c:v>
                </c:pt>
                <c:pt idx="20">
                  <c:v>Gewelven GLV + Vloeren ter plaatse</c:v>
                </c:pt>
                <c:pt idx="21">
                  <c:v>Kolommen</c:v>
                </c:pt>
                <c:pt idx="22">
                  <c:v>Balken GLV</c:v>
                </c:pt>
                <c:pt idx="23">
                  <c:v>Wanden</c:v>
                </c:pt>
                <c:pt idx="24">
                  <c:v>Metselwerk GLV</c:v>
                </c:pt>
                <c:pt idx="25">
                  <c:v>Gewelven GLV + Vloeren ter plaatse</c:v>
                </c:pt>
                <c:pt idx="26">
                  <c:v>Kolommen</c:v>
                </c:pt>
                <c:pt idx="27">
                  <c:v>Balken GLV</c:v>
                </c:pt>
                <c:pt idx="28">
                  <c:v>Buffer</c:v>
                </c:pt>
                <c:pt idx="29">
                  <c:v>wanden groot bad</c:v>
                </c:pt>
                <c:pt idx="30">
                  <c:v>afdek klein bad</c:v>
                </c:pt>
                <c:pt idx="31">
                  <c:v>wanden klein bad</c:v>
                </c:pt>
                <c:pt idx="32">
                  <c:v>Metselwerk GLV</c:v>
                </c:pt>
                <c:pt idx="33">
                  <c:v>Afdek GLV (filters edm binnen!)</c:v>
                </c:pt>
                <c:pt idx="34">
                  <c:v>Kolommen</c:v>
                </c:pt>
                <c:pt idx="35">
                  <c:v>Balken GLV</c:v>
                </c:pt>
                <c:pt idx="36">
                  <c:v>Wanden</c:v>
                </c:pt>
                <c:pt idx="37">
                  <c:v>Metselwerk GLV</c:v>
                </c:pt>
                <c:pt idx="38">
                  <c:v>Gewelven GLV + vloer ter plaatse</c:v>
                </c:pt>
                <c:pt idx="39">
                  <c:v>kolommen</c:v>
                </c:pt>
                <c:pt idx="40">
                  <c:v>Balken +1</c:v>
                </c:pt>
                <c:pt idx="41">
                  <c:v>Metselwerk +1 (niet dragend)</c:v>
                </c:pt>
                <c:pt idx="42">
                  <c:v>Gelammeleerde liggers +1</c:v>
                </c:pt>
                <c:pt idx="43">
                  <c:v>Houten kanaalplaten</c:v>
                </c:pt>
                <c:pt idx="44">
                  <c:v>Dampscherm</c:v>
                </c:pt>
                <c:pt idx="45">
                  <c:v>kolommen</c:v>
                </c:pt>
                <c:pt idx="46">
                  <c:v>Balken +1</c:v>
                </c:pt>
                <c:pt idx="47">
                  <c:v>Metselwerk +1 (niet dragend)</c:v>
                </c:pt>
                <c:pt idx="48">
                  <c:v>Gelammeleerde liggers +1</c:v>
                </c:pt>
                <c:pt idx="49">
                  <c:v>Houten Kanaalplaten</c:v>
                </c:pt>
                <c:pt idx="50">
                  <c:v>Dampscherm</c:v>
                </c:pt>
                <c:pt idx="51">
                  <c:v>Balken +1</c:v>
                </c:pt>
                <c:pt idx="52">
                  <c:v>Metselwerk +1 (niet dragend)</c:v>
                </c:pt>
                <c:pt idx="53">
                  <c:v>tribune</c:v>
                </c:pt>
                <c:pt idx="54">
                  <c:v>Gelammeleerde liggers +1</c:v>
                </c:pt>
                <c:pt idx="55">
                  <c:v>Dampscherm</c:v>
                </c:pt>
                <c:pt idx="56">
                  <c:v>Balken +1</c:v>
                </c:pt>
                <c:pt idx="57">
                  <c:v>Metselwerk +1 (niet dragend)</c:v>
                </c:pt>
                <c:pt idx="58">
                  <c:v>Gelammeleerde liggers +1</c:v>
                </c:pt>
                <c:pt idx="59">
                  <c:v>Houten kanaalplaten</c:v>
                </c:pt>
                <c:pt idx="60">
                  <c:v>Dampscherm</c:v>
                </c:pt>
                <c:pt idx="61">
                  <c:v>kolommen</c:v>
                </c:pt>
                <c:pt idx="62">
                  <c:v>Balken +2</c:v>
                </c:pt>
                <c:pt idx="63">
                  <c:v>Metselwerk +2 (niet dragend)</c:v>
                </c:pt>
                <c:pt idx="64">
                  <c:v>Gelammeleerde liggers +2</c:v>
                </c:pt>
                <c:pt idx="65">
                  <c:v>Houten kanaalplaten</c:v>
                </c:pt>
                <c:pt idx="66">
                  <c:v>Dampscherm</c:v>
                </c:pt>
                <c:pt idx="67">
                  <c:v>Betonwanden</c:v>
                </c:pt>
                <c:pt idx="68">
                  <c:v>Gewelven +2</c:v>
                </c:pt>
                <c:pt idx="69">
                  <c:v>Balken +2</c:v>
                </c:pt>
                <c:pt idx="70">
                  <c:v>Metselwerk +2 (niet dragend)</c:v>
                </c:pt>
                <c:pt idx="71">
                  <c:v>Gelammeleerde liggers +2</c:v>
                </c:pt>
                <c:pt idx="72">
                  <c:v>Houten kanaalplaten</c:v>
                </c:pt>
                <c:pt idx="73">
                  <c:v>Dampscherm</c:v>
                </c:pt>
                <c:pt idx="74">
                  <c:v>Dakdichting Afdek +1</c:v>
                </c:pt>
                <c:pt idx="75">
                  <c:v>Dakdichting Afdek +2</c:v>
                </c:pt>
                <c:pt idx="76">
                  <c:v>Fase 1</c:v>
                </c:pt>
                <c:pt idx="77">
                  <c:v>Fase 2</c:v>
                </c:pt>
                <c:pt idx="78">
                  <c:v>Fase 3</c:v>
                </c:pt>
                <c:pt idx="79">
                  <c:v>Fase 4</c:v>
                </c:pt>
                <c:pt idx="80">
                  <c:v>Fase 1</c:v>
                </c:pt>
                <c:pt idx="81">
                  <c:v>Fase 2</c:v>
                </c:pt>
                <c:pt idx="82">
                  <c:v>Fase 3</c:v>
                </c:pt>
                <c:pt idx="83">
                  <c:v>BA Fase 1</c:v>
                </c:pt>
                <c:pt idx="84">
                  <c:v>BA Fase 2</c:v>
                </c:pt>
                <c:pt idx="85">
                  <c:v>BA fase 3</c:v>
                </c:pt>
                <c:pt idx="86">
                  <c:v>BA fase 4</c:v>
                </c:pt>
                <c:pt idx="87">
                  <c:v>O&amp;s Fase 1</c:v>
                </c:pt>
                <c:pt idx="88">
                  <c:v>O&amp;s Fase 2</c:v>
                </c:pt>
                <c:pt idx="89">
                  <c:v>O&amp;s Fase 3</c:v>
                </c:pt>
                <c:pt idx="90">
                  <c:v>O&amp;s Fase 4</c:v>
                </c:pt>
                <c:pt idx="91">
                  <c:v>PUR</c:v>
                </c:pt>
                <c:pt idx="92">
                  <c:v>Chapewerken</c:v>
                </c:pt>
                <c:pt idx="93">
                  <c:v>Plakwerken</c:v>
                </c:pt>
                <c:pt idx="94">
                  <c:v>Waterdichtingswerken</c:v>
                </c:pt>
                <c:pt idx="95">
                  <c:v>Tegelwerken</c:v>
                </c:pt>
                <c:pt idx="96">
                  <c:v>Afwerking droog</c:v>
                </c:pt>
                <c:pt idx="97">
                  <c:v>Technieken</c:v>
                </c:pt>
                <c:pt idx="98">
                  <c:v>Buitenaanleg</c:v>
                </c:pt>
                <c:pt idx="99">
                  <c:v>Oplevering</c:v>
                </c:pt>
              </c:strCache>
            </c:strRef>
          </c:cat>
          <c:val>
            <c:numRef>
              <c:f>'Risk Analysis'!$Y$4:$Y$103</c:f>
              <c:numCache>
                <c:formatCode>General</c:formatCode>
                <c:ptCount val="10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9B-4ACC-AFBF-0EBD27E3BB5F}"/>
            </c:ext>
          </c:extLst>
        </c:ser>
        <c:ser>
          <c:idx val="2"/>
          <c:order val="2"/>
          <c:tx>
            <c:strRef>
              <c:f>'Risk Analysis'!$Z$2</c:f>
              <c:strCache>
                <c:ptCount val="1"/>
                <c:pt idx="0">
                  <c:v>Pessimistic (%)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'Risk Analysis'!$B$4:$B$103</c:f>
              <c:strCache>
                <c:ptCount val="100"/>
                <c:pt idx="0">
                  <c:v>Funderingen TK</c:v>
                </c:pt>
                <c:pt idx="1">
                  <c:v>Montage TK</c:v>
                </c:pt>
                <c:pt idx="2">
                  <c:v>Voorbereidende werken afbraak bestaand gebouw</c:v>
                </c:pt>
                <c:pt idx="3">
                  <c:v>Afbraak bestaand gebouw</c:v>
                </c:pt>
                <c:pt idx="4">
                  <c:v>Grondwerk beton</c:v>
                </c:pt>
                <c:pt idx="5">
                  <c:v>Riolering</c:v>
                </c:pt>
                <c:pt idx="6">
                  <c:v>Wapening</c:v>
                </c:pt>
                <c:pt idx="7">
                  <c:v>Grondwerk beton</c:v>
                </c:pt>
                <c:pt idx="8">
                  <c:v>Riolering</c:v>
                </c:pt>
                <c:pt idx="9">
                  <c:v>Wapening</c:v>
                </c:pt>
                <c:pt idx="10">
                  <c:v>Grondwerk beton</c:v>
                </c:pt>
                <c:pt idx="11">
                  <c:v>Riolering</c:v>
                </c:pt>
                <c:pt idx="12">
                  <c:v>Waterbehandeling</c:v>
                </c:pt>
                <c:pt idx="13">
                  <c:v>Wapening</c:v>
                </c:pt>
                <c:pt idx="14">
                  <c:v>Grondwerk beton</c:v>
                </c:pt>
                <c:pt idx="15">
                  <c:v>Riolering in opbouw</c:v>
                </c:pt>
                <c:pt idx="16">
                  <c:v>Wapening</c:v>
                </c:pt>
                <c:pt idx="17">
                  <c:v>Kolommen</c:v>
                </c:pt>
                <c:pt idx="18">
                  <c:v>Balken GLV</c:v>
                </c:pt>
                <c:pt idx="19">
                  <c:v>Metselwerk GLV</c:v>
                </c:pt>
                <c:pt idx="20">
                  <c:v>Gewelven GLV + Vloeren ter plaatse</c:v>
                </c:pt>
                <c:pt idx="21">
                  <c:v>Kolommen</c:v>
                </c:pt>
                <c:pt idx="22">
                  <c:v>Balken GLV</c:v>
                </c:pt>
                <c:pt idx="23">
                  <c:v>Wanden</c:v>
                </c:pt>
                <c:pt idx="24">
                  <c:v>Metselwerk GLV</c:v>
                </c:pt>
                <c:pt idx="25">
                  <c:v>Gewelven GLV + Vloeren ter plaatse</c:v>
                </c:pt>
                <c:pt idx="26">
                  <c:v>Kolommen</c:v>
                </c:pt>
                <c:pt idx="27">
                  <c:v>Balken GLV</c:v>
                </c:pt>
                <c:pt idx="28">
                  <c:v>Buffer</c:v>
                </c:pt>
                <c:pt idx="29">
                  <c:v>wanden groot bad</c:v>
                </c:pt>
                <c:pt idx="30">
                  <c:v>afdek klein bad</c:v>
                </c:pt>
                <c:pt idx="31">
                  <c:v>wanden klein bad</c:v>
                </c:pt>
                <c:pt idx="32">
                  <c:v>Metselwerk GLV</c:v>
                </c:pt>
                <c:pt idx="33">
                  <c:v>Afdek GLV (filters edm binnen!)</c:v>
                </c:pt>
                <c:pt idx="34">
                  <c:v>Kolommen</c:v>
                </c:pt>
                <c:pt idx="35">
                  <c:v>Balken GLV</c:v>
                </c:pt>
                <c:pt idx="36">
                  <c:v>Wanden</c:v>
                </c:pt>
                <c:pt idx="37">
                  <c:v>Metselwerk GLV</c:v>
                </c:pt>
                <c:pt idx="38">
                  <c:v>Gewelven GLV + vloer ter plaatse</c:v>
                </c:pt>
                <c:pt idx="39">
                  <c:v>kolommen</c:v>
                </c:pt>
                <c:pt idx="40">
                  <c:v>Balken +1</c:v>
                </c:pt>
                <c:pt idx="41">
                  <c:v>Metselwerk +1 (niet dragend)</c:v>
                </c:pt>
                <c:pt idx="42">
                  <c:v>Gelammeleerde liggers +1</c:v>
                </c:pt>
                <c:pt idx="43">
                  <c:v>Houten kanaalplaten</c:v>
                </c:pt>
                <c:pt idx="44">
                  <c:v>Dampscherm</c:v>
                </c:pt>
                <c:pt idx="45">
                  <c:v>kolommen</c:v>
                </c:pt>
                <c:pt idx="46">
                  <c:v>Balken +1</c:v>
                </c:pt>
                <c:pt idx="47">
                  <c:v>Metselwerk +1 (niet dragend)</c:v>
                </c:pt>
                <c:pt idx="48">
                  <c:v>Gelammeleerde liggers +1</c:v>
                </c:pt>
                <c:pt idx="49">
                  <c:v>Houten Kanaalplaten</c:v>
                </c:pt>
                <c:pt idx="50">
                  <c:v>Dampscherm</c:v>
                </c:pt>
                <c:pt idx="51">
                  <c:v>Balken +1</c:v>
                </c:pt>
                <c:pt idx="52">
                  <c:v>Metselwerk +1 (niet dragend)</c:v>
                </c:pt>
                <c:pt idx="53">
                  <c:v>tribune</c:v>
                </c:pt>
                <c:pt idx="54">
                  <c:v>Gelammeleerde liggers +1</c:v>
                </c:pt>
                <c:pt idx="55">
                  <c:v>Dampscherm</c:v>
                </c:pt>
                <c:pt idx="56">
                  <c:v>Balken +1</c:v>
                </c:pt>
                <c:pt idx="57">
                  <c:v>Metselwerk +1 (niet dragend)</c:v>
                </c:pt>
                <c:pt idx="58">
                  <c:v>Gelammeleerde liggers +1</c:v>
                </c:pt>
                <c:pt idx="59">
                  <c:v>Houten kanaalplaten</c:v>
                </c:pt>
                <c:pt idx="60">
                  <c:v>Dampscherm</c:v>
                </c:pt>
                <c:pt idx="61">
                  <c:v>kolommen</c:v>
                </c:pt>
                <c:pt idx="62">
                  <c:v>Balken +2</c:v>
                </c:pt>
                <c:pt idx="63">
                  <c:v>Metselwerk +2 (niet dragend)</c:v>
                </c:pt>
                <c:pt idx="64">
                  <c:v>Gelammeleerde liggers +2</c:v>
                </c:pt>
                <c:pt idx="65">
                  <c:v>Houten kanaalplaten</c:v>
                </c:pt>
                <c:pt idx="66">
                  <c:v>Dampscherm</c:v>
                </c:pt>
                <c:pt idx="67">
                  <c:v>Betonwanden</c:v>
                </c:pt>
                <c:pt idx="68">
                  <c:v>Gewelven +2</c:v>
                </c:pt>
                <c:pt idx="69">
                  <c:v>Balken +2</c:v>
                </c:pt>
                <c:pt idx="70">
                  <c:v>Metselwerk +2 (niet dragend)</c:v>
                </c:pt>
                <c:pt idx="71">
                  <c:v>Gelammeleerde liggers +2</c:v>
                </c:pt>
                <c:pt idx="72">
                  <c:v>Houten kanaalplaten</c:v>
                </c:pt>
                <c:pt idx="73">
                  <c:v>Dampscherm</c:v>
                </c:pt>
                <c:pt idx="74">
                  <c:v>Dakdichting Afdek +1</c:v>
                </c:pt>
                <c:pt idx="75">
                  <c:v>Dakdichting Afdek +2</c:v>
                </c:pt>
                <c:pt idx="76">
                  <c:v>Fase 1</c:v>
                </c:pt>
                <c:pt idx="77">
                  <c:v>Fase 2</c:v>
                </c:pt>
                <c:pt idx="78">
                  <c:v>Fase 3</c:v>
                </c:pt>
                <c:pt idx="79">
                  <c:v>Fase 4</c:v>
                </c:pt>
                <c:pt idx="80">
                  <c:v>Fase 1</c:v>
                </c:pt>
                <c:pt idx="81">
                  <c:v>Fase 2</c:v>
                </c:pt>
                <c:pt idx="82">
                  <c:v>Fase 3</c:v>
                </c:pt>
                <c:pt idx="83">
                  <c:v>BA Fase 1</c:v>
                </c:pt>
                <c:pt idx="84">
                  <c:v>BA Fase 2</c:v>
                </c:pt>
                <c:pt idx="85">
                  <c:v>BA fase 3</c:v>
                </c:pt>
                <c:pt idx="86">
                  <c:v>BA fase 4</c:v>
                </c:pt>
                <c:pt idx="87">
                  <c:v>O&amp;s Fase 1</c:v>
                </c:pt>
                <c:pt idx="88">
                  <c:v>O&amp;s Fase 2</c:v>
                </c:pt>
                <c:pt idx="89">
                  <c:v>O&amp;s Fase 3</c:v>
                </c:pt>
                <c:pt idx="90">
                  <c:v>O&amp;s Fase 4</c:v>
                </c:pt>
                <c:pt idx="91">
                  <c:v>PUR</c:v>
                </c:pt>
                <c:pt idx="92">
                  <c:v>Chapewerken</c:v>
                </c:pt>
                <c:pt idx="93">
                  <c:v>Plakwerken</c:v>
                </c:pt>
                <c:pt idx="94">
                  <c:v>Waterdichtingswerken</c:v>
                </c:pt>
                <c:pt idx="95">
                  <c:v>Tegelwerken</c:v>
                </c:pt>
                <c:pt idx="96">
                  <c:v>Afwerking droog</c:v>
                </c:pt>
                <c:pt idx="97">
                  <c:v>Technieken</c:v>
                </c:pt>
                <c:pt idx="98">
                  <c:v>Buitenaanleg</c:v>
                </c:pt>
                <c:pt idx="99">
                  <c:v>Oplevering</c:v>
                </c:pt>
              </c:strCache>
            </c:strRef>
          </c:cat>
          <c:val>
            <c:numRef>
              <c:f>'Risk Analysis'!$Z$4:$Z$103</c:f>
              <c:numCache>
                <c:formatCode>General</c:formatCode>
                <c:ptCount val="100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120</c:v>
                </c:pt>
                <c:pt idx="26">
                  <c:v>120</c:v>
                </c:pt>
                <c:pt idx="27">
                  <c:v>120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120</c:v>
                </c:pt>
                <c:pt idx="32">
                  <c:v>120</c:v>
                </c:pt>
                <c:pt idx="33">
                  <c:v>120</c:v>
                </c:pt>
                <c:pt idx="34">
                  <c:v>120</c:v>
                </c:pt>
                <c:pt idx="35">
                  <c:v>120</c:v>
                </c:pt>
                <c:pt idx="36">
                  <c:v>120</c:v>
                </c:pt>
                <c:pt idx="37">
                  <c:v>120</c:v>
                </c:pt>
                <c:pt idx="38">
                  <c:v>120</c:v>
                </c:pt>
                <c:pt idx="39">
                  <c:v>120</c:v>
                </c:pt>
                <c:pt idx="40">
                  <c:v>120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120</c:v>
                </c:pt>
                <c:pt idx="45">
                  <c:v>120</c:v>
                </c:pt>
                <c:pt idx="46">
                  <c:v>120</c:v>
                </c:pt>
                <c:pt idx="47">
                  <c:v>120</c:v>
                </c:pt>
                <c:pt idx="48">
                  <c:v>120</c:v>
                </c:pt>
                <c:pt idx="49">
                  <c:v>120</c:v>
                </c:pt>
                <c:pt idx="50">
                  <c:v>120</c:v>
                </c:pt>
                <c:pt idx="51">
                  <c:v>120</c:v>
                </c:pt>
                <c:pt idx="52">
                  <c:v>120</c:v>
                </c:pt>
                <c:pt idx="53">
                  <c:v>120</c:v>
                </c:pt>
                <c:pt idx="54">
                  <c:v>120</c:v>
                </c:pt>
                <c:pt idx="55">
                  <c:v>120</c:v>
                </c:pt>
                <c:pt idx="56">
                  <c:v>120</c:v>
                </c:pt>
                <c:pt idx="57">
                  <c:v>120</c:v>
                </c:pt>
                <c:pt idx="58">
                  <c:v>120</c:v>
                </c:pt>
                <c:pt idx="59">
                  <c:v>120</c:v>
                </c:pt>
                <c:pt idx="60">
                  <c:v>120</c:v>
                </c:pt>
                <c:pt idx="61">
                  <c:v>120</c:v>
                </c:pt>
                <c:pt idx="62">
                  <c:v>120</c:v>
                </c:pt>
                <c:pt idx="63">
                  <c:v>120</c:v>
                </c:pt>
                <c:pt idx="64">
                  <c:v>120</c:v>
                </c:pt>
                <c:pt idx="65">
                  <c:v>120</c:v>
                </c:pt>
                <c:pt idx="66">
                  <c:v>120</c:v>
                </c:pt>
                <c:pt idx="67">
                  <c:v>120</c:v>
                </c:pt>
                <c:pt idx="68">
                  <c:v>120</c:v>
                </c:pt>
                <c:pt idx="69">
                  <c:v>120</c:v>
                </c:pt>
                <c:pt idx="70">
                  <c:v>120</c:v>
                </c:pt>
                <c:pt idx="71">
                  <c:v>120</c:v>
                </c:pt>
                <c:pt idx="72">
                  <c:v>120</c:v>
                </c:pt>
                <c:pt idx="73">
                  <c:v>120</c:v>
                </c:pt>
                <c:pt idx="74">
                  <c:v>120</c:v>
                </c:pt>
                <c:pt idx="75">
                  <c:v>120</c:v>
                </c:pt>
                <c:pt idx="76">
                  <c:v>120</c:v>
                </c:pt>
                <c:pt idx="77">
                  <c:v>120</c:v>
                </c:pt>
                <c:pt idx="78">
                  <c:v>120</c:v>
                </c:pt>
                <c:pt idx="79">
                  <c:v>120</c:v>
                </c:pt>
                <c:pt idx="80">
                  <c:v>120</c:v>
                </c:pt>
                <c:pt idx="81">
                  <c:v>120</c:v>
                </c:pt>
                <c:pt idx="82">
                  <c:v>120</c:v>
                </c:pt>
                <c:pt idx="83">
                  <c:v>120</c:v>
                </c:pt>
                <c:pt idx="84">
                  <c:v>120</c:v>
                </c:pt>
                <c:pt idx="85">
                  <c:v>120</c:v>
                </c:pt>
                <c:pt idx="86">
                  <c:v>120</c:v>
                </c:pt>
                <c:pt idx="87">
                  <c:v>120</c:v>
                </c:pt>
                <c:pt idx="88">
                  <c:v>120</c:v>
                </c:pt>
                <c:pt idx="89">
                  <c:v>120</c:v>
                </c:pt>
                <c:pt idx="90">
                  <c:v>120</c:v>
                </c:pt>
                <c:pt idx="91">
                  <c:v>120</c:v>
                </c:pt>
                <c:pt idx="92">
                  <c:v>120</c:v>
                </c:pt>
                <c:pt idx="93">
                  <c:v>120</c:v>
                </c:pt>
                <c:pt idx="94">
                  <c:v>120</c:v>
                </c:pt>
                <c:pt idx="95">
                  <c:v>120</c:v>
                </c:pt>
                <c:pt idx="96">
                  <c:v>120</c:v>
                </c:pt>
                <c:pt idx="97">
                  <c:v>120</c:v>
                </c:pt>
                <c:pt idx="98">
                  <c:v>120</c:v>
                </c:pt>
                <c:pt idx="99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9B-4ACC-AFBF-0EBD27E3B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45746376"/>
        <c:axId val="745742856"/>
      </c:barChart>
      <c:catAx>
        <c:axId val="745746376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Activities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42856"/>
        <c:crosses val="autoZero"/>
        <c:auto val="1"/>
        <c:lblAlgn val="ctr"/>
        <c:lblOffset val="100"/>
        <c:noMultiLvlLbl val="0"/>
      </c:catAx>
      <c:valAx>
        <c:axId val="74574285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Duration relative to baseline duration (%)</a:t>
                </a:r>
                <a:endParaRPr lang="nl-BE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nl-BE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46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Overview'!$F$2:$F$3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34-4A9A-84F7-CBE07A940475}"/>
            </c:ext>
          </c:extLst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Overview'!$E$2:$E$3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34-4A9A-84F7-CBE07A940475}"/>
            </c:ext>
          </c:extLst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Overview'!$D$2:$D$3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34-4A9A-84F7-CBE07A940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40001"/>
        <c:axId val="50040002"/>
      </c:lineChart>
      <c:catAx>
        <c:axId val="5004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2"/>
        <c:crosses val="autoZero"/>
        <c:auto val="1"/>
        <c:lblAlgn val="ctr"/>
        <c:lblOffset val="100"/>
        <c:noMultiLvlLbl val="0"/>
      </c:catAx>
      <c:valAx>
        <c:axId val="5004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Overview'!$AG$2:$AG$3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94-49D1-88F5-D20882327A70}"/>
            </c:ext>
          </c:extLst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94-49D1-88F5-D20882327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50001"/>
        <c:axId val="50050002"/>
      </c:lineChart>
      <c:catAx>
        <c:axId val="5005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2"/>
        <c:crosses val="autoZero"/>
        <c:auto val="1"/>
        <c:lblAlgn val="ctr"/>
        <c:lblOffset val="100"/>
        <c:noMultiLvlLbl val="0"/>
      </c:catAx>
      <c:valAx>
        <c:axId val="5005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4E-45EF-AE9F-F4A38305F42A}"/>
            </c:ext>
          </c:extLst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Overview'!$AH$2:$AH$3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4E-45EF-AE9F-F4A38305F42A}"/>
            </c:ext>
          </c:extLst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Overview'!$AI$2:$AI$3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4E-45EF-AE9F-F4A38305F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60001"/>
        <c:axId val="50060002"/>
      </c:lineChart>
      <c:catAx>
        <c:axId val="5006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2"/>
        <c:crosses val="autoZero"/>
        <c:auto val="1"/>
        <c:lblAlgn val="ctr"/>
        <c:lblOffset val="100"/>
        <c:noMultiLvlLbl val="0"/>
      </c:catAx>
      <c:valAx>
        <c:axId val="5006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Overview'!$J$2:$J$3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79-40BD-B55C-682E0DCB1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70001"/>
        <c:axId val="50070002"/>
      </c:lineChart>
      <c:catAx>
        <c:axId val="5007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2"/>
        <c:crosses val="autoZero"/>
        <c:auto val="1"/>
        <c:lblAlgn val="ctr"/>
        <c:lblOffset val="100"/>
        <c:noMultiLvlLbl val="0"/>
      </c:catAx>
      <c:valAx>
        <c:axId val="5007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D7-4DCF-92B4-0C7152DB6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80001"/>
        <c:axId val="50080002"/>
      </c:lineChart>
      <c:catAx>
        <c:axId val="5008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2"/>
        <c:crosses val="autoZero"/>
        <c:auto val="1"/>
        <c:lblAlgn val="ctr"/>
        <c:lblOffset val="100"/>
        <c:noMultiLvlLbl val="0"/>
      </c:catAx>
      <c:valAx>
        <c:axId val="5008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Overview'!$AK$2:$AK$3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31-421C-8EAF-68D3B22C0956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Overview'!$AL$2:$AL$3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31-421C-8EAF-68D3B22C0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90001"/>
        <c:axId val="50090002"/>
      </c:lineChart>
      <c:catAx>
        <c:axId val="5009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2"/>
        <c:crosses val="autoZero"/>
        <c:auto val="1"/>
        <c:lblAlgn val="ctr"/>
        <c:lblOffset val="100"/>
        <c:noMultiLvlLbl val="0"/>
      </c:catAx>
      <c:valAx>
        <c:axId val="5009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Overview'!$AM$2:$AM$3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0A-4E63-AB8A-BBBEF17EEA0C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Overview'!$AN$2:$AN$3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0A-4E63-AB8A-BBBEF17EE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00001"/>
        <c:axId val="50100002"/>
      </c:lineChart>
      <c:catAx>
        <c:axId val="5010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2"/>
        <c:crosses val="autoZero"/>
        <c:auto val="1"/>
        <c:lblAlgn val="ctr"/>
        <c:lblOffset val="100"/>
        <c:noMultiLvlLbl val="0"/>
      </c:catAx>
      <c:valAx>
        <c:axId val="5010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24</xdr:col>
      <xdr:colOff>0</xdr:colOff>
      <xdr:row>63</xdr:row>
      <xdr:rowOff>180975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877A626-7243-4AEF-A337-CB14FB432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295274</xdr:colOff>
      <xdr:row>0</xdr:row>
      <xdr:rowOff>0</xdr:rowOff>
    </xdr:from>
    <xdr:to>
      <xdr:col>22</xdr:col>
      <xdr:colOff>133349</xdr:colOff>
      <xdr:row>103</xdr:row>
      <xdr:rowOff>9525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5BFA10E-3FA1-4839-93E2-F273B8AC01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0C8CA8-DFD3-4570-8C52-BE951EB9F8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61EAC6-E6CC-47C9-8C35-DE32930F7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ACA251-57B6-4AB5-9DC2-4517DB5B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F2935D-F010-4F4E-ACFF-2615BA6D3B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AA014B-D42E-4D8F-96A4-F58D3435C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90CC72-2F80-4682-8FD7-AC27F6A08D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FD7D87D-C787-42E3-91FD-88AF011C9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gentbe-my.sharepoint.com/Users/jeroe/OneDrive/Documenten/school/Bedrijfseconomie/Master/Eerste%20semester/Projectmanagement/Groupwork/VOORBEELD/C2011-04%20Railway%20Station%20Sint-Jo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"/>
      <sheetName val="CPI, SPI(t)"/>
      <sheetName val="SPI, SPI(t), p-factor"/>
      <sheetName val="CV"/>
      <sheetName val="SV(t)"/>
      <sheetName val="CPI"/>
      <sheetName val="SPI(t)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Name</v>
          </cell>
          <cell r="D2" t="str">
            <v>Planned Value (PV)</v>
          </cell>
          <cell r="E2" t="str">
            <v>Earned Value (EV)</v>
          </cell>
          <cell r="F2" t="str">
            <v>Actual Cost (AC)</v>
          </cell>
          <cell r="J2" t="str">
            <v>Cost Variance (CV)</v>
          </cell>
          <cell r="AF2" t="str">
            <v>SPI(t)</v>
          </cell>
          <cell r="AG2" t="str">
            <v>CPI</v>
          </cell>
          <cell r="AH2" t="str">
            <v>SPI</v>
          </cell>
          <cell r="AI2" t="str">
            <v>p-factor</v>
          </cell>
          <cell r="AJ2" t="str">
            <v>SV(t)</v>
          </cell>
          <cell r="AK2" t="str">
            <v>CPI</v>
          </cell>
          <cell r="AL2" t="str">
            <v>CPI threshold</v>
          </cell>
          <cell r="AM2" t="str">
            <v>SPI(t)</v>
          </cell>
          <cell r="AN2" t="str">
            <v>SPI(t) threshold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3"/>
  <sheetViews>
    <sheetView workbookViewId="0">
      <selection activeCell="P3" sqref="P3:P103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6" x14ac:dyDescent="0.25">
      <c r="A1" s="16" t="s">
        <v>0</v>
      </c>
      <c r="B1" s="16"/>
      <c r="C1" s="16"/>
      <c r="D1" s="16" t="s">
        <v>1</v>
      </c>
      <c r="E1" s="16"/>
      <c r="F1" s="16" t="s">
        <v>2</v>
      </c>
      <c r="G1" s="16"/>
      <c r="H1" s="16"/>
      <c r="I1" s="16" t="s">
        <v>3</v>
      </c>
      <c r="J1" s="16"/>
      <c r="K1" s="16" t="s">
        <v>4</v>
      </c>
      <c r="L1" s="16"/>
      <c r="M1" s="16"/>
      <c r="N1" s="16"/>
    </row>
    <row r="2" spans="1:16" ht="53.25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P2" s="1" t="s">
        <v>486</v>
      </c>
    </row>
    <row r="3" spans="1:16" x14ac:dyDescent="0.25">
      <c r="A3" s="2">
        <v>0</v>
      </c>
      <c r="B3" s="3" t="s">
        <v>18</v>
      </c>
      <c r="C3" s="4" t="s">
        <v>19</v>
      </c>
      <c r="D3" s="2"/>
      <c r="E3" s="2"/>
      <c r="F3" s="5">
        <v>42681.333333333336</v>
      </c>
      <c r="G3" s="5">
        <v>43146.708333333299</v>
      </c>
      <c r="H3" s="2" t="s">
        <v>20</v>
      </c>
      <c r="I3" s="2"/>
      <c r="J3" s="6"/>
      <c r="K3" s="6">
        <v>0</v>
      </c>
      <c r="L3" s="6"/>
      <c r="M3" s="6"/>
      <c r="N3" s="6">
        <v>0</v>
      </c>
      <c r="P3" s="17">
        <f>G3-F3</f>
        <v>465.37499999996362</v>
      </c>
    </row>
    <row r="4" spans="1:16" x14ac:dyDescent="0.25">
      <c r="A4" s="3">
        <v>1</v>
      </c>
      <c r="B4" s="3" t="s">
        <v>21</v>
      </c>
      <c r="C4" s="4" t="s">
        <v>22</v>
      </c>
      <c r="D4" s="3"/>
      <c r="E4" s="3" t="s">
        <v>23</v>
      </c>
      <c r="F4" s="7">
        <v>42755.333333333299</v>
      </c>
      <c r="G4" s="8">
        <v>42760.708333333299</v>
      </c>
      <c r="H4" s="3" t="s">
        <v>24</v>
      </c>
      <c r="I4" s="4" t="s">
        <v>25</v>
      </c>
      <c r="J4" s="9">
        <v>0</v>
      </c>
      <c r="K4" s="10">
        <v>0</v>
      </c>
      <c r="L4" s="9">
        <v>0</v>
      </c>
      <c r="M4" s="10">
        <v>0</v>
      </c>
      <c r="N4" s="9">
        <v>0</v>
      </c>
      <c r="P4" s="17">
        <f t="shared" ref="P4:P67" si="0">G4-F4</f>
        <v>5.375</v>
      </c>
    </row>
    <row r="5" spans="1:16" x14ac:dyDescent="0.25">
      <c r="A5" s="3">
        <v>2</v>
      </c>
      <c r="B5" s="3" t="s">
        <v>26</v>
      </c>
      <c r="C5" s="4" t="s">
        <v>27</v>
      </c>
      <c r="D5" s="3" t="s">
        <v>28</v>
      </c>
      <c r="E5" s="3"/>
      <c r="F5" s="7">
        <v>42846.333333333299</v>
      </c>
      <c r="G5" s="8">
        <v>42849.708333333299</v>
      </c>
      <c r="H5" s="3" t="s">
        <v>29</v>
      </c>
      <c r="I5" s="4" t="s">
        <v>30</v>
      </c>
      <c r="J5" s="9">
        <v>0</v>
      </c>
      <c r="K5" s="10">
        <v>0</v>
      </c>
      <c r="L5" s="9">
        <v>0</v>
      </c>
      <c r="M5" s="10">
        <v>0</v>
      </c>
      <c r="N5" s="9">
        <v>0</v>
      </c>
      <c r="P5" s="17">
        <f t="shared" si="0"/>
        <v>3.375</v>
      </c>
    </row>
    <row r="6" spans="1:16" ht="23.25" x14ac:dyDescent="0.25">
      <c r="A6" s="3">
        <v>3</v>
      </c>
      <c r="B6" s="3" t="s">
        <v>31</v>
      </c>
      <c r="C6" s="4" t="s">
        <v>32</v>
      </c>
      <c r="D6" s="3"/>
      <c r="E6" s="3"/>
      <c r="F6" s="7">
        <v>42919.333333333299</v>
      </c>
      <c r="G6" s="8">
        <v>42942.708333333299</v>
      </c>
      <c r="H6" s="3" t="s">
        <v>33</v>
      </c>
      <c r="I6" s="4" t="s">
        <v>34</v>
      </c>
      <c r="J6" s="9">
        <v>0</v>
      </c>
      <c r="K6" s="10">
        <v>0</v>
      </c>
      <c r="L6" s="9">
        <v>0</v>
      </c>
      <c r="M6" s="10">
        <v>0</v>
      </c>
      <c r="N6" s="9">
        <v>0</v>
      </c>
      <c r="P6" s="17">
        <f t="shared" si="0"/>
        <v>23.375</v>
      </c>
    </row>
    <row r="7" spans="1:16" x14ac:dyDescent="0.25">
      <c r="A7" s="3">
        <v>4</v>
      </c>
      <c r="B7" s="3" t="s">
        <v>35</v>
      </c>
      <c r="C7" s="4" t="s">
        <v>36</v>
      </c>
      <c r="D7" s="3"/>
      <c r="E7" s="3" t="s">
        <v>37</v>
      </c>
      <c r="F7" s="7">
        <v>42681.333333333299</v>
      </c>
      <c r="G7" s="8">
        <v>42698.708333333299</v>
      </c>
      <c r="H7" s="3" t="s">
        <v>38</v>
      </c>
      <c r="I7" s="4" t="s">
        <v>39</v>
      </c>
      <c r="J7" s="9">
        <v>0</v>
      </c>
      <c r="K7" s="10">
        <v>0</v>
      </c>
      <c r="L7" s="9">
        <v>0</v>
      </c>
      <c r="M7" s="10">
        <v>0</v>
      </c>
      <c r="N7" s="9">
        <v>0</v>
      </c>
      <c r="P7" s="17">
        <f t="shared" si="0"/>
        <v>17.375</v>
      </c>
    </row>
    <row r="8" spans="1:16" x14ac:dyDescent="0.25">
      <c r="A8" s="3">
        <v>5</v>
      </c>
      <c r="B8" s="3" t="s">
        <v>40</v>
      </c>
      <c r="C8" s="4" t="s">
        <v>41</v>
      </c>
      <c r="D8" s="3" t="s">
        <v>42</v>
      </c>
      <c r="E8" s="3" t="s">
        <v>43</v>
      </c>
      <c r="F8" s="7">
        <v>42703.333333333299</v>
      </c>
      <c r="G8" s="8">
        <v>42716.708333333299</v>
      </c>
      <c r="H8" s="3" t="s">
        <v>44</v>
      </c>
      <c r="I8" s="4" t="s">
        <v>45</v>
      </c>
      <c r="J8" s="9">
        <v>0</v>
      </c>
      <c r="K8" s="10">
        <v>0</v>
      </c>
      <c r="L8" s="9">
        <v>0</v>
      </c>
      <c r="M8" s="10">
        <v>0</v>
      </c>
      <c r="N8" s="9">
        <v>0</v>
      </c>
      <c r="P8" s="17">
        <f t="shared" si="0"/>
        <v>13.375</v>
      </c>
    </row>
    <row r="9" spans="1:16" x14ac:dyDescent="0.25">
      <c r="A9" s="3">
        <v>6</v>
      </c>
      <c r="B9" s="3" t="s">
        <v>46</v>
      </c>
      <c r="C9" s="4" t="s">
        <v>47</v>
      </c>
      <c r="D9" s="3" t="s">
        <v>48</v>
      </c>
      <c r="E9" s="3" t="s">
        <v>49</v>
      </c>
      <c r="F9" s="7">
        <v>42699.333333333299</v>
      </c>
      <c r="G9" s="8">
        <v>42709.708333333299</v>
      </c>
      <c r="H9" s="3" t="s">
        <v>50</v>
      </c>
      <c r="I9" s="4" t="s">
        <v>51</v>
      </c>
      <c r="J9" s="9">
        <v>0</v>
      </c>
      <c r="K9" s="10">
        <v>0</v>
      </c>
      <c r="L9" s="9">
        <v>0</v>
      </c>
      <c r="M9" s="10">
        <v>0</v>
      </c>
      <c r="N9" s="9">
        <v>0</v>
      </c>
      <c r="P9" s="17">
        <f t="shared" si="0"/>
        <v>10.375</v>
      </c>
    </row>
    <row r="10" spans="1:16" x14ac:dyDescent="0.25">
      <c r="A10" s="3">
        <v>7</v>
      </c>
      <c r="B10" s="3" t="s">
        <v>52</v>
      </c>
      <c r="C10" s="4" t="s">
        <v>53</v>
      </c>
      <c r="D10" s="3" t="s">
        <v>54</v>
      </c>
      <c r="E10" s="3"/>
      <c r="F10" s="7">
        <v>42832.333333333299</v>
      </c>
      <c r="G10" s="8">
        <v>42842.708333333299</v>
      </c>
      <c r="H10" s="3" t="s">
        <v>50</v>
      </c>
      <c r="I10" s="4" t="s">
        <v>55</v>
      </c>
      <c r="J10" s="9">
        <v>0</v>
      </c>
      <c r="K10" s="10">
        <v>0</v>
      </c>
      <c r="L10" s="9">
        <v>0</v>
      </c>
      <c r="M10" s="10">
        <v>0</v>
      </c>
      <c r="N10" s="9">
        <v>0</v>
      </c>
      <c r="P10" s="17">
        <f t="shared" si="0"/>
        <v>10.375</v>
      </c>
    </row>
    <row r="11" spans="1:16" x14ac:dyDescent="0.25">
      <c r="A11" s="3">
        <v>8</v>
      </c>
      <c r="B11" s="3" t="s">
        <v>40</v>
      </c>
      <c r="C11" s="4" t="s">
        <v>56</v>
      </c>
      <c r="D11" s="3" t="s">
        <v>57</v>
      </c>
      <c r="E11" s="3" t="s">
        <v>58</v>
      </c>
      <c r="F11" s="7">
        <v>42732.333333333299</v>
      </c>
      <c r="G11" s="8">
        <v>42740.708333333299</v>
      </c>
      <c r="H11" s="3" t="s">
        <v>50</v>
      </c>
      <c r="I11" s="4" t="s">
        <v>59</v>
      </c>
      <c r="J11" s="9">
        <v>0</v>
      </c>
      <c r="K11" s="10">
        <v>0</v>
      </c>
      <c r="L11" s="9">
        <v>0</v>
      </c>
      <c r="M11" s="10">
        <v>0</v>
      </c>
      <c r="N11" s="9">
        <v>0</v>
      </c>
      <c r="P11" s="17">
        <f t="shared" si="0"/>
        <v>8.375</v>
      </c>
    </row>
    <row r="12" spans="1:16" x14ac:dyDescent="0.25">
      <c r="A12" s="3">
        <v>9</v>
      </c>
      <c r="B12" s="3" t="s">
        <v>46</v>
      </c>
      <c r="C12" s="4" t="s">
        <v>60</v>
      </c>
      <c r="D12" s="3" t="s">
        <v>61</v>
      </c>
      <c r="E12" s="3" t="s">
        <v>62</v>
      </c>
      <c r="F12" s="7">
        <v>42717.333333333299</v>
      </c>
      <c r="G12" s="8">
        <v>42719.708333333299</v>
      </c>
      <c r="H12" s="3" t="s">
        <v>63</v>
      </c>
      <c r="I12" s="4" t="s">
        <v>64</v>
      </c>
      <c r="J12" s="9">
        <v>0</v>
      </c>
      <c r="K12" s="10">
        <v>0</v>
      </c>
      <c r="L12" s="9">
        <v>0</v>
      </c>
      <c r="M12" s="10">
        <v>0</v>
      </c>
      <c r="N12" s="9">
        <v>0</v>
      </c>
      <c r="P12" s="17">
        <f t="shared" si="0"/>
        <v>2.375</v>
      </c>
    </row>
    <row r="13" spans="1:16" x14ac:dyDescent="0.25">
      <c r="A13" s="3">
        <v>10</v>
      </c>
      <c r="B13" s="3" t="s">
        <v>52</v>
      </c>
      <c r="C13" s="4" t="s">
        <v>65</v>
      </c>
      <c r="D13" s="3" t="s">
        <v>66</v>
      </c>
      <c r="E13" s="3"/>
      <c r="F13" s="7">
        <v>42737.333333333299</v>
      </c>
      <c r="G13" s="8">
        <v>42741.708333333299</v>
      </c>
      <c r="H13" s="3" t="s">
        <v>67</v>
      </c>
      <c r="I13" s="4" t="s">
        <v>59</v>
      </c>
      <c r="J13" s="9">
        <v>0</v>
      </c>
      <c r="K13" s="10">
        <v>0</v>
      </c>
      <c r="L13" s="9">
        <v>0</v>
      </c>
      <c r="M13" s="10">
        <v>0</v>
      </c>
      <c r="N13" s="9">
        <v>0</v>
      </c>
      <c r="P13" s="17">
        <f t="shared" si="0"/>
        <v>4.375</v>
      </c>
    </row>
    <row r="14" spans="1:16" x14ac:dyDescent="0.25">
      <c r="A14" s="3">
        <v>11</v>
      </c>
      <c r="B14" s="3" t="s">
        <v>40</v>
      </c>
      <c r="C14" s="4" t="s">
        <v>68</v>
      </c>
      <c r="D14" s="3" t="s">
        <v>69</v>
      </c>
      <c r="E14" s="3" t="s">
        <v>70</v>
      </c>
      <c r="F14" s="7">
        <v>42741.333333333299</v>
      </c>
      <c r="G14" s="8">
        <v>42755.708333333299</v>
      </c>
      <c r="H14" s="3" t="s">
        <v>71</v>
      </c>
      <c r="I14" s="4" t="s">
        <v>72</v>
      </c>
      <c r="J14" s="9">
        <v>0</v>
      </c>
      <c r="K14" s="10">
        <v>0</v>
      </c>
      <c r="L14" s="9">
        <v>0</v>
      </c>
      <c r="M14" s="10">
        <v>0</v>
      </c>
      <c r="N14" s="9">
        <v>0</v>
      </c>
      <c r="P14" s="17">
        <f t="shared" si="0"/>
        <v>14.375</v>
      </c>
    </row>
    <row r="15" spans="1:16" x14ac:dyDescent="0.25">
      <c r="A15" s="3">
        <v>12</v>
      </c>
      <c r="B15" s="3" t="s">
        <v>46</v>
      </c>
      <c r="C15" s="4" t="s">
        <v>73</v>
      </c>
      <c r="D15" s="3" t="s">
        <v>74</v>
      </c>
      <c r="E15" s="3" t="s">
        <v>75</v>
      </c>
      <c r="F15" s="7">
        <v>42732.333333333299</v>
      </c>
      <c r="G15" s="8">
        <v>42732.708333333299</v>
      </c>
      <c r="H15" s="3" t="s">
        <v>76</v>
      </c>
      <c r="I15" s="4" t="s">
        <v>77</v>
      </c>
      <c r="J15" s="9">
        <v>0</v>
      </c>
      <c r="K15" s="10">
        <v>0</v>
      </c>
      <c r="L15" s="9">
        <v>0</v>
      </c>
      <c r="M15" s="10">
        <v>0</v>
      </c>
      <c r="N15" s="9">
        <v>0</v>
      </c>
      <c r="P15" s="17">
        <f t="shared" si="0"/>
        <v>0.375</v>
      </c>
    </row>
    <row r="16" spans="1:16" x14ac:dyDescent="0.25">
      <c r="A16" s="3">
        <v>13</v>
      </c>
      <c r="B16" s="3" t="s">
        <v>78</v>
      </c>
      <c r="C16" s="4" t="s">
        <v>79</v>
      </c>
      <c r="D16" s="3" t="s">
        <v>80</v>
      </c>
      <c r="E16" s="3"/>
      <c r="F16" s="7">
        <v>42747.333333333299</v>
      </c>
      <c r="G16" s="8">
        <v>42752.708333333299</v>
      </c>
      <c r="H16" s="3" t="s">
        <v>24</v>
      </c>
      <c r="I16" s="4" t="s">
        <v>59</v>
      </c>
      <c r="J16" s="9">
        <v>0</v>
      </c>
      <c r="K16" s="10">
        <v>0</v>
      </c>
      <c r="L16" s="9">
        <v>0</v>
      </c>
      <c r="M16" s="10">
        <v>0</v>
      </c>
      <c r="N16" s="9">
        <v>0</v>
      </c>
      <c r="P16" s="17">
        <f t="shared" si="0"/>
        <v>5.375</v>
      </c>
    </row>
    <row r="17" spans="1:16" x14ac:dyDescent="0.25">
      <c r="A17" s="3">
        <v>14</v>
      </c>
      <c r="B17" s="3" t="s">
        <v>52</v>
      </c>
      <c r="C17" s="4" t="s">
        <v>81</v>
      </c>
      <c r="D17" s="3" t="s">
        <v>82</v>
      </c>
      <c r="E17" s="3" t="s">
        <v>83</v>
      </c>
      <c r="F17" s="7">
        <v>42744.333333333299</v>
      </c>
      <c r="G17" s="8">
        <v>42754.708333333299</v>
      </c>
      <c r="H17" s="3" t="s">
        <v>84</v>
      </c>
      <c r="I17" s="4" t="s">
        <v>72</v>
      </c>
      <c r="J17" s="9">
        <v>0</v>
      </c>
      <c r="K17" s="10">
        <v>0</v>
      </c>
      <c r="L17" s="9">
        <v>0</v>
      </c>
      <c r="M17" s="10">
        <v>0</v>
      </c>
      <c r="N17" s="9">
        <v>0</v>
      </c>
      <c r="P17" s="17">
        <f t="shared" si="0"/>
        <v>10.375</v>
      </c>
    </row>
    <row r="18" spans="1:16" ht="23.25" x14ac:dyDescent="0.25">
      <c r="A18" s="3">
        <v>15</v>
      </c>
      <c r="B18" s="3" t="s">
        <v>40</v>
      </c>
      <c r="C18" s="4" t="s">
        <v>85</v>
      </c>
      <c r="D18" s="3" t="s">
        <v>48</v>
      </c>
      <c r="E18" s="3" t="s">
        <v>86</v>
      </c>
      <c r="F18" s="7">
        <v>42699.333333333299</v>
      </c>
      <c r="G18" s="8">
        <v>42712.708333333299</v>
      </c>
      <c r="H18" s="3" t="s">
        <v>44</v>
      </c>
      <c r="I18" s="4" t="s">
        <v>87</v>
      </c>
      <c r="J18" s="9">
        <v>0</v>
      </c>
      <c r="K18" s="10">
        <v>0</v>
      </c>
      <c r="L18" s="9">
        <v>0</v>
      </c>
      <c r="M18" s="10">
        <v>0</v>
      </c>
      <c r="N18" s="9">
        <v>0</v>
      </c>
      <c r="P18" s="17">
        <f t="shared" si="0"/>
        <v>13.375</v>
      </c>
    </row>
    <row r="19" spans="1:16" x14ac:dyDescent="0.25">
      <c r="A19" s="3">
        <v>16</v>
      </c>
      <c r="B19" s="3" t="s">
        <v>88</v>
      </c>
      <c r="C19" s="4" t="s">
        <v>89</v>
      </c>
      <c r="D19" s="3" t="s">
        <v>90</v>
      </c>
      <c r="E19" s="3"/>
      <c r="F19" s="7">
        <v>42710.333333333299</v>
      </c>
      <c r="G19" s="8">
        <v>42710.708333333299</v>
      </c>
      <c r="H19" s="3" t="s">
        <v>76</v>
      </c>
      <c r="I19" s="4" t="s">
        <v>87</v>
      </c>
      <c r="J19" s="9">
        <v>0</v>
      </c>
      <c r="K19" s="10">
        <v>0</v>
      </c>
      <c r="L19" s="9">
        <v>0</v>
      </c>
      <c r="M19" s="10">
        <v>0</v>
      </c>
      <c r="N19" s="9">
        <v>0</v>
      </c>
      <c r="P19" s="17">
        <f t="shared" si="0"/>
        <v>0.375</v>
      </c>
    </row>
    <row r="20" spans="1:16" x14ac:dyDescent="0.25">
      <c r="A20" s="3">
        <v>17</v>
      </c>
      <c r="B20" s="3" t="s">
        <v>52</v>
      </c>
      <c r="C20" s="4" t="s">
        <v>91</v>
      </c>
      <c r="D20" s="3" t="s">
        <v>92</v>
      </c>
      <c r="E20" s="3"/>
      <c r="F20" s="7">
        <v>42836.333333333299</v>
      </c>
      <c r="G20" s="8">
        <v>42845.708333333299</v>
      </c>
      <c r="H20" s="3" t="s">
        <v>93</v>
      </c>
      <c r="I20" s="4" t="s">
        <v>51</v>
      </c>
      <c r="J20" s="9">
        <v>0</v>
      </c>
      <c r="K20" s="10">
        <v>0</v>
      </c>
      <c r="L20" s="9">
        <v>0</v>
      </c>
      <c r="M20" s="10">
        <v>0</v>
      </c>
      <c r="N20" s="9">
        <v>0</v>
      </c>
      <c r="P20" s="17">
        <f t="shared" si="0"/>
        <v>9.375</v>
      </c>
    </row>
    <row r="21" spans="1:16" x14ac:dyDescent="0.25">
      <c r="A21" s="3">
        <v>18</v>
      </c>
      <c r="B21" s="3" t="s">
        <v>94</v>
      </c>
      <c r="C21" s="4" t="s">
        <v>95</v>
      </c>
      <c r="D21" s="3" t="s">
        <v>61</v>
      </c>
      <c r="E21" s="3" t="s">
        <v>96</v>
      </c>
      <c r="F21" s="7">
        <v>42717.333333333299</v>
      </c>
      <c r="G21" s="8">
        <v>42726.708333333299</v>
      </c>
      <c r="H21" s="3" t="s">
        <v>93</v>
      </c>
      <c r="I21" s="4" t="s">
        <v>72</v>
      </c>
      <c r="J21" s="9">
        <v>0</v>
      </c>
      <c r="K21" s="10">
        <v>0</v>
      </c>
      <c r="L21" s="9">
        <v>0</v>
      </c>
      <c r="M21" s="10">
        <v>0</v>
      </c>
      <c r="N21" s="9">
        <v>0</v>
      </c>
      <c r="P21" s="17">
        <f t="shared" si="0"/>
        <v>9.375</v>
      </c>
    </row>
    <row r="22" spans="1:16" x14ac:dyDescent="0.25">
      <c r="A22" s="3">
        <v>19</v>
      </c>
      <c r="B22" s="3" t="s">
        <v>97</v>
      </c>
      <c r="C22" s="4" t="s">
        <v>98</v>
      </c>
      <c r="D22" s="3" t="s">
        <v>99</v>
      </c>
      <c r="E22" s="3" t="s">
        <v>100</v>
      </c>
      <c r="F22" s="7">
        <v>42727.333333333299</v>
      </c>
      <c r="G22" s="8">
        <v>42731.708333333299</v>
      </c>
      <c r="H22" s="3" t="s">
        <v>63</v>
      </c>
      <c r="I22" s="4" t="s">
        <v>45</v>
      </c>
      <c r="J22" s="9">
        <v>0</v>
      </c>
      <c r="K22" s="10">
        <v>0</v>
      </c>
      <c r="L22" s="9">
        <v>0</v>
      </c>
      <c r="M22" s="10">
        <v>0</v>
      </c>
      <c r="N22" s="9">
        <v>0</v>
      </c>
      <c r="P22" s="17">
        <f t="shared" si="0"/>
        <v>4.375</v>
      </c>
    </row>
    <row r="23" spans="1:16" x14ac:dyDescent="0.25">
      <c r="A23" s="3">
        <v>20</v>
      </c>
      <c r="B23" s="3" t="s">
        <v>101</v>
      </c>
      <c r="C23" s="4" t="s">
        <v>102</v>
      </c>
      <c r="D23" s="3" t="s">
        <v>103</v>
      </c>
      <c r="E23" s="3" t="s">
        <v>104</v>
      </c>
      <c r="F23" s="7">
        <v>42725.333333333299</v>
      </c>
      <c r="G23" s="8">
        <v>42746.708333333299</v>
      </c>
      <c r="H23" s="3" t="s">
        <v>105</v>
      </c>
      <c r="I23" s="4" t="s">
        <v>72</v>
      </c>
      <c r="J23" s="9">
        <v>0</v>
      </c>
      <c r="K23" s="10">
        <v>0</v>
      </c>
      <c r="L23" s="9">
        <v>0</v>
      </c>
      <c r="M23" s="10">
        <v>0</v>
      </c>
      <c r="N23" s="9">
        <v>0</v>
      </c>
      <c r="P23" s="17">
        <f t="shared" si="0"/>
        <v>21.375</v>
      </c>
    </row>
    <row r="24" spans="1:16" x14ac:dyDescent="0.25">
      <c r="A24" s="3">
        <v>21</v>
      </c>
      <c r="B24" s="3" t="s">
        <v>106</v>
      </c>
      <c r="C24" s="4" t="s">
        <v>107</v>
      </c>
      <c r="D24" s="3" t="s">
        <v>108</v>
      </c>
      <c r="E24" s="3" t="s">
        <v>109</v>
      </c>
      <c r="F24" s="7">
        <v>42747.333333333299</v>
      </c>
      <c r="G24" s="8">
        <v>42759.708333333299</v>
      </c>
      <c r="H24" s="3" t="s">
        <v>84</v>
      </c>
      <c r="I24" s="4" t="s">
        <v>64</v>
      </c>
      <c r="J24" s="9">
        <v>0</v>
      </c>
      <c r="K24" s="10">
        <v>0</v>
      </c>
      <c r="L24" s="9">
        <v>0</v>
      </c>
      <c r="M24" s="10">
        <v>0</v>
      </c>
      <c r="N24" s="9">
        <v>0</v>
      </c>
      <c r="P24" s="17">
        <f t="shared" si="0"/>
        <v>12.375</v>
      </c>
    </row>
    <row r="25" spans="1:16" x14ac:dyDescent="0.25">
      <c r="A25" s="3">
        <v>22</v>
      </c>
      <c r="B25" s="3" t="s">
        <v>94</v>
      </c>
      <c r="C25" s="4" t="s">
        <v>110</v>
      </c>
      <c r="D25" s="3" t="s">
        <v>111</v>
      </c>
      <c r="E25" s="3" t="s">
        <v>112</v>
      </c>
      <c r="F25" s="7">
        <v>42732.333333333299</v>
      </c>
      <c r="G25" s="8">
        <v>42741.708333333299</v>
      </c>
      <c r="H25" s="3" t="s">
        <v>93</v>
      </c>
      <c r="I25" s="4" t="s">
        <v>72</v>
      </c>
      <c r="J25" s="9">
        <v>0</v>
      </c>
      <c r="K25" s="10">
        <v>0</v>
      </c>
      <c r="L25" s="9">
        <v>0</v>
      </c>
      <c r="M25" s="10">
        <v>0</v>
      </c>
      <c r="N25" s="9">
        <v>0</v>
      </c>
      <c r="P25" s="17">
        <f t="shared" si="0"/>
        <v>9.375</v>
      </c>
    </row>
    <row r="26" spans="1:16" x14ac:dyDescent="0.25">
      <c r="A26" s="3">
        <v>23</v>
      </c>
      <c r="B26" s="3" t="s">
        <v>97</v>
      </c>
      <c r="C26" s="4" t="s">
        <v>113</v>
      </c>
      <c r="D26" s="3" t="s">
        <v>114</v>
      </c>
      <c r="E26" s="3" t="s">
        <v>115</v>
      </c>
      <c r="F26" s="7">
        <v>42744.333333333299</v>
      </c>
      <c r="G26" s="8">
        <v>42748.708333333299</v>
      </c>
      <c r="H26" s="3" t="s">
        <v>67</v>
      </c>
      <c r="I26" s="4" t="s">
        <v>72</v>
      </c>
      <c r="J26" s="9">
        <v>0</v>
      </c>
      <c r="K26" s="10">
        <v>0</v>
      </c>
      <c r="L26" s="9">
        <v>0</v>
      </c>
      <c r="M26" s="10">
        <v>0</v>
      </c>
      <c r="N26" s="9">
        <v>0</v>
      </c>
      <c r="P26" s="17">
        <f t="shared" si="0"/>
        <v>4.375</v>
      </c>
    </row>
    <row r="27" spans="1:16" x14ac:dyDescent="0.25">
      <c r="A27" s="3">
        <v>24</v>
      </c>
      <c r="B27" s="3" t="s">
        <v>116</v>
      </c>
      <c r="C27" s="4" t="s">
        <v>117</v>
      </c>
      <c r="D27" s="3" t="s">
        <v>118</v>
      </c>
      <c r="E27" s="3" t="s">
        <v>119</v>
      </c>
      <c r="F27" s="7">
        <v>42751.333333333299</v>
      </c>
      <c r="G27" s="8">
        <v>42758.708333333299</v>
      </c>
      <c r="H27" s="3" t="s">
        <v>120</v>
      </c>
      <c r="I27" s="4" t="s">
        <v>59</v>
      </c>
      <c r="J27" s="9">
        <v>0</v>
      </c>
      <c r="K27" s="10">
        <v>0</v>
      </c>
      <c r="L27" s="9">
        <v>0</v>
      </c>
      <c r="M27" s="10">
        <v>0</v>
      </c>
      <c r="N27" s="9">
        <v>0</v>
      </c>
      <c r="P27" s="17">
        <f t="shared" si="0"/>
        <v>7.375</v>
      </c>
    </row>
    <row r="28" spans="1:16" x14ac:dyDescent="0.25">
      <c r="A28" s="3">
        <v>25</v>
      </c>
      <c r="B28" s="3" t="s">
        <v>101</v>
      </c>
      <c r="C28" s="4" t="s">
        <v>121</v>
      </c>
      <c r="D28" s="3" t="s">
        <v>122</v>
      </c>
      <c r="E28" s="3" t="s">
        <v>119</v>
      </c>
      <c r="F28" s="7">
        <v>42737.333333333299</v>
      </c>
      <c r="G28" s="8">
        <v>42745.708333333299</v>
      </c>
      <c r="H28" s="3" t="s">
        <v>50</v>
      </c>
      <c r="I28" s="4" t="s">
        <v>72</v>
      </c>
      <c r="J28" s="9">
        <v>0</v>
      </c>
      <c r="K28" s="10">
        <v>0</v>
      </c>
      <c r="L28" s="9">
        <v>0</v>
      </c>
      <c r="M28" s="10">
        <v>0</v>
      </c>
      <c r="N28" s="9">
        <v>0</v>
      </c>
      <c r="P28" s="17">
        <f t="shared" si="0"/>
        <v>8.375</v>
      </c>
    </row>
    <row r="29" spans="1:16" x14ac:dyDescent="0.25">
      <c r="A29" s="3">
        <v>26</v>
      </c>
      <c r="B29" s="3" t="s">
        <v>106</v>
      </c>
      <c r="C29" s="4" t="s">
        <v>123</v>
      </c>
      <c r="D29" s="3" t="s">
        <v>124</v>
      </c>
      <c r="E29" s="3" t="s">
        <v>125</v>
      </c>
      <c r="F29" s="7">
        <v>42759.333333333299</v>
      </c>
      <c r="G29" s="8">
        <v>42769.708333333299</v>
      </c>
      <c r="H29" s="3" t="s">
        <v>84</v>
      </c>
      <c r="I29" s="4" t="s">
        <v>64</v>
      </c>
      <c r="J29" s="9">
        <v>0</v>
      </c>
      <c r="K29" s="10">
        <v>0</v>
      </c>
      <c r="L29" s="9">
        <v>0</v>
      </c>
      <c r="M29" s="10">
        <v>0</v>
      </c>
      <c r="N29" s="9">
        <v>0</v>
      </c>
      <c r="P29" s="17">
        <f t="shared" si="0"/>
        <v>10.375</v>
      </c>
    </row>
    <row r="30" spans="1:16" x14ac:dyDescent="0.25">
      <c r="A30" s="3">
        <v>27</v>
      </c>
      <c r="B30" s="3" t="s">
        <v>94</v>
      </c>
      <c r="C30" s="4" t="s">
        <v>126</v>
      </c>
      <c r="D30" s="3" t="s">
        <v>127</v>
      </c>
      <c r="E30" s="3" t="s">
        <v>128</v>
      </c>
      <c r="F30" s="7">
        <v>42758.333333333299</v>
      </c>
      <c r="G30" s="8">
        <v>42767.708333333299</v>
      </c>
      <c r="H30" s="3" t="s">
        <v>93</v>
      </c>
      <c r="I30" s="4" t="s">
        <v>59</v>
      </c>
      <c r="J30" s="9">
        <v>0</v>
      </c>
      <c r="K30" s="10">
        <v>0</v>
      </c>
      <c r="L30" s="9">
        <v>0</v>
      </c>
      <c r="M30" s="10">
        <v>0</v>
      </c>
      <c r="N30" s="9">
        <v>0</v>
      </c>
      <c r="P30" s="17">
        <f t="shared" si="0"/>
        <v>9.375</v>
      </c>
    </row>
    <row r="31" spans="1:16" x14ac:dyDescent="0.25">
      <c r="A31" s="3">
        <v>28</v>
      </c>
      <c r="B31" s="3" t="s">
        <v>97</v>
      </c>
      <c r="C31" s="4" t="s">
        <v>129</v>
      </c>
      <c r="D31" s="3" t="s">
        <v>130</v>
      </c>
      <c r="E31" s="3" t="s">
        <v>131</v>
      </c>
      <c r="F31" s="7">
        <v>42768.333333333299</v>
      </c>
      <c r="G31" s="8">
        <v>42769.708333333299</v>
      </c>
      <c r="H31" s="3" t="s">
        <v>29</v>
      </c>
      <c r="I31" s="4" t="s">
        <v>77</v>
      </c>
      <c r="J31" s="9">
        <v>0</v>
      </c>
      <c r="K31" s="10">
        <v>0</v>
      </c>
      <c r="L31" s="9">
        <v>0</v>
      </c>
      <c r="M31" s="10">
        <v>0</v>
      </c>
      <c r="N31" s="9">
        <v>0</v>
      </c>
      <c r="P31" s="17">
        <f t="shared" si="0"/>
        <v>1.375</v>
      </c>
    </row>
    <row r="32" spans="1:16" x14ac:dyDescent="0.25">
      <c r="A32" s="3">
        <v>29</v>
      </c>
      <c r="B32" s="3" t="s">
        <v>132</v>
      </c>
      <c r="C32" s="4" t="s">
        <v>133</v>
      </c>
      <c r="D32" s="3" t="s">
        <v>134</v>
      </c>
      <c r="E32" s="3" t="s">
        <v>135</v>
      </c>
      <c r="F32" s="7">
        <v>42699.333333333299</v>
      </c>
      <c r="G32" s="8">
        <v>42710.708333333299</v>
      </c>
      <c r="H32" s="3" t="s">
        <v>93</v>
      </c>
      <c r="I32" s="4" t="s">
        <v>59</v>
      </c>
      <c r="J32" s="9">
        <v>0</v>
      </c>
      <c r="K32" s="10">
        <v>0</v>
      </c>
      <c r="L32" s="9">
        <v>0</v>
      </c>
      <c r="M32" s="10">
        <v>0</v>
      </c>
      <c r="N32" s="9">
        <v>0</v>
      </c>
      <c r="P32" s="17">
        <f t="shared" si="0"/>
        <v>11.375</v>
      </c>
    </row>
    <row r="33" spans="1:16" x14ac:dyDescent="0.25">
      <c r="A33" s="3">
        <v>30</v>
      </c>
      <c r="B33" s="3" t="s">
        <v>136</v>
      </c>
      <c r="C33" s="4" t="s">
        <v>137</v>
      </c>
      <c r="D33" s="3"/>
      <c r="E33" s="3" t="s">
        <v>138</v>
      </c>
      <c r="F33" s="7">
        <v>42681.333333333299</v>
      </c>
      <c r="G33" s="8">
        <v>42706.708333333299</v>
      </c>
      <c r="H33" s="3" t="s">
        <v>139</v>
      </c>
      <c r="I33" s="4" t="s">
        <v>72</v>
      </c>
      <c r="J33" s="9">
        <v>0</v>
      </c>
      <c r="K33" s="10">
        <v>0</v>
      </c>
      <c r="L33" s="9">
        <v>0</v>
      </c>
      <c r="M33" s="10">
        <v>0</v>
      </c>
      <c r="N33" s="9">
        <v>0</v>
      </c>
      <c r="P33" s="17">
        <f t="shared" si="0"/>
        <v>25.375</v>
      </c>
    </row>
    <row r="34" spans="1:16" x14ac:dyDescent="0.25">
      <c r="A34" s="3">
        <v>31</v>
      </c>
      <c r="B34" s="3" t="s">
        <v>140</v>
      </c>
      <c r="C34" s="4" t="s">
        <v>141</v>
      </c>
      <c r="D34" s="3" t="s">
        <v>142</v>
      </c>
      <c r="E34" s="3" t="s">
        <v>143</v>
      </c>
      <c r="F34" s="7">
        <v>42711.333333333299</v>
      </c>
      <c r="G34" s="8">
        <v>42719.708333333299</v>
      </c>
      <c r="H34" s="3" t="s">
        <v>50</v>
      </c>
      <c r="I34" s="4" t="s">
        <v>59</v>
      </c>
      <c r="J34" s="9">
        <v>0</v>
      </c>
      <c r="K34" s="10">
        <v>0</v>
      </c>
      <c r="L34" s="9">
        <v>0</v>
      </c>
      <c r="M34" s="10">
        <v>0</v>
      </c>
      <c r="N34" s="9">
        <v>0</v>
      </c>
      <c r="P34" s="17">
        <f t="shared" si="0"/>
        <v>8.375</v>
      </c>
    </row>
    <row r="35" spans="1:16" x14ac:dyDescent="0.25">
      <c r="A35" s="3">
        <v>32</v>
      </c>
      <c r="B35" s="3" t="s">
        <v>144</v>
      </c>
      <c r="C35" s="4" t="s">
        <v>145</v>
      </c>
      <c r="D35" s="3" t="s">
        <v>146</v>
      </c>
      <c r="E35" s="3" t="s">
        <v>131</v>
      </c>
      <c r="F35" s="7">
        <v>42720.333333333299</v>
      </c>
      <c r="G35" s="8">
        <v>42731.708333333299</v>
      </c>
      <c r="H35" s="3" t="s">
        <v>93</v>
      </c>
      <c r="I35" s="4" t="s">
        <v>147</v>
      </c>
      <c r="J35" s="9">
        <v>0</v>
      </c>
      <c r="K35" s="10">
        <v>0</v>
      </c>
      <c r="L35" s="9">
        <v>0</v>
      </c>
      <c r="M35" s="10">
        <v>0</v>
      </c>
      <c r="N35" s="9">
        <v>0</v>
      </c>
      <c r="P35" s="17">
        <f t="shared" si="0"/>
        <v>11.375</v>
      </c>
    </row>
    <row r="36" spans="1:16" x14ac:dyDescent="0.25">
      <c r="A36" s="3">
        <v>33</v>
      </c>
      <c r="B36" s="3" t="s">
        <v>101</v>
      </c>
      <c r="C36" s="4" t="s">
        <v>148</v>
      </c>
      <c r="D36" s="3" t="s">
        <v>149</v>
      </c>
      <c r="E36" s="3" t="s">
        <v>150</v>
      </c>
      <c r="F36" s="7">
        <v>42765.333333333299</v>
      </c>
      <c r="G36" s="8">
        <v>42779.708333333299</v>
      </c>
      <c r="H36" s="3" t="s">
        <v>71</v>
      </c>
      <c r="I36" s="4" t="s">
        <v>59</v>
      </c>
      <c r="J36" s="9">
        <v>0</v>
      </c>
      <c r="K36" s="10">
        <v>0</v>
      </c>
      <c r="L36" s="9">
        <v>0</v>
      </c>
      <c r="M36" s="10">
        <v>0</v>
      </c>
      <c r="N36" s="9">
        <v>0</v>
      </c>
      <c r="P36" s="17">
        <f t="shared" si="0"/>
        <v>14.375</v>
      </c>
    </row>
    <row r="37" spans="1:16" ht="23.25" x14ac:dyDescent="0.25">
      <c r="A37" s="3">
        <v>34</v>
      </c>
      <c r="B37" s="3" t="s">
        <v>151</v>
      </c>
      <c r="C37" s="4" t="s">
        <v>152</v>
      </c>
      <c r="D37" s="3" t="s">
        <v>153</v>
      </c>
      <c r="E37" s="3" t="s">
        <v>154</v>
      </c>
      <c r="F37" s="7">
        <v>42780.333333333299</v>
      </c>
      <c r="G37" s="8">
        <v>42807.708333333299</v>
      </c>
      <c r="H37" s="3" t="s">
        <v>139</v>
      </c>
      <c r="I37" s="4" t="s">
        <v>155</v>
      </c>
      <c r="J37" s="9">
        <v>0</v>
      </c>
      <c r="K37" s="10">
        <v>0</v>
      </c>
      <c r="L37" s="9">
        <v>0</v>
      </c>
      <c r="M37" s="10">
        <v>0</v>
      </c>
      <c r="N37" s="9">
        <v>0</v>
      </c>
      <c r="P37" s="17">
        <f t="shared" si="0"/>
        <v>27.375</v>
      </c>
    </row>
    <row r="38" spans="1:16" x14ac:dyDescent="0.25">
      <c r="A38" s="3">
        <v>35</v>
      </c>
      <c r="B38" s="3" t="s">
        <v>94</v>
      </c>
      <c r="C38" s="4" t="s">
        <v>156</v>
      </c>
      <c r="D38" s="3" t="s">
        <v>157</v>
      </c>
      <c r="E38" s="3" t="s">
        <v>158</v>
      </c>
      <c r="F38" s="7">
        <v>42713.333333333299</v>
      </c>
      <c r="G38" s="8">
        <v>42724.708333333299</v>
      </c>
      <c r="H38" s="3" t="s">
        <v>93</v>
      </c>
      <c r="I38" s="4" t="s">
        <v>64</v>
      </c>
      <c r="J38" s="9">
        <v>0</v>
      </c>
      <c r="K38" s="10">
        <v>0</v>
      </c>
      <c r="L38" s="9">
        <v>0</v>
      </c>
      <c r="M38" s="10">
        <v>0</v>
      </c>
      <c r="N38" s="9">
        <v>0</v>
      </c>
      <c r="P38" s="17">
        <f t="shared" si="0"/>
        <v>11.375</v>
      </c>
    </row>
    <row r="39" spans="1:16" x14ac:dyDescent="0.25">
      <c r="A39" s="3">
        <v>36</v>
      </c>
      <c r="B39" s="3" t="s">
        <v>97</v>
      </c>
      <c r="C39" s="4" t="s">
        <v>159</v>
      </c>
      <c r="D39" s="3" t="s">
        <v>160</v>
      </c>
      <c r="E39" s="3" t="s">
        <v>161</v>
      </c>
      <c r="F39" s="7">
        <v>42733.333333333299</v>
      </c>
      <c r="G39" s="8">
        <v>42734.708333333299</v>
      </c>
      <c r="H39" s="3" t="s">
        <v>29</v>
      </c>
      <c r="I39" s="4" t="s">
        <v>59</v>
      </c>
      <c r="J39" s="9">
        <v>0</v>
      </c>
      <c r="K39" s="10">
        <v>0</v>
      </c>
      <c r="L39" s="9">
        <v>0</v>
      </c>
      <c r="M39" s="10">
        <v>0</v>
      </c>
      <c r="N39" s="9">
        <v>0</v>
      </c>
      <c r="P39" s="17">
        <f t="shared" si="0"/>
        <v>1.375</v>
      </c>
    </row>
    <row r="40" spans="1:16" x14ac:dyDescent="0.25">
      <c r="A40" s="3">
        <v>37</v>
      </c>
      <c r="B40" s="3" t="s">
        <v>116</v>
      </c>
      <c r="C40" s="4" t="s">
        <v>162</v>
      </c>
      <c r="D40" s="3" t="s">
        <v>157</v>
      </c>
      <c r="E40" s="3" t="s">
        <v>161</v>
      </c>
      <c r="F40" s="7">
        <v>42713.333333333299</v>
      </c>
      <c r="G40" s="8">
        <v>42734.708333333299</v>
      </c>
      <c r="H40" s="3" t="s">
        <v>105</v>
      </c>
      <c r="I40" s="4" t="s">
        <v>72</v>
      </c>
      <c r="J40" s="9">
        <v>0</v>
      </c>
      <c r="K40" s="10">
        <v>0</v>
      </c>
      <c r="L40" s="9">
        <v>0</v>
      </c>
      <c r="M40" s="10">
        <v>0</v>
      </c>
      <c r="N40" s="9">
        <v>0</v>
      </c>
      <c r="P40" s="17">
        <f t="shared" si="0"/>
        <v>21.375</v>
      </c>
    </row>
    <row r="41" spans="1:16" x14ac:dyDescent="0.25">
      <c r="A41" s="3">
        <v>38</v>
      </c>
      <c r="B41" s="3" t="s">
        <v>101</v>
      </c>
      <c r="C41" s="4" t="s">
        <v>163</v>
      </c>
      <c r="D41" s="3" t="s">
        <v>164</v>
      </c>
      <c r="E41" s="3" t="s">
        <v>161</v>
      </c>
      <c r="F41" s="7">
        <v>42713.333333333299</v>
      </c>
      <c r="G41" s="8">
        <v>42738.708333333299</v>
      </c>
      <c r="H41" s="3" t="s">
        <v>33</v>
      </c>
      <c r="I41" s="4" t="s">
        <v>64</v>
      </c>
      <c r="J41" s="9">
        <v>0</v>
      </c>
      <c r="K41" s="10">
        <v>0</v>
      </c>
      <c r="L41" s="9">
        <v>0</v>
      </c>
      <c r="M41" s="10">
        <v>0</v>
      </c>
      <c r="N41" s="9">
        <v>0</v>
      </c>
      <c r="P41" s="17">
        <f t="shared" si="0"/>
        <v>25.375</v>
      </c>
    </row>
    <row r="42" spans="1:16" x14ac:dyDescent="0.25">
      <c r="A42" s="3">
        <v>39</v>
      </c>
      <c r="B42" s="3" t="s">
        <v>165</v>
      </c>
      <c r="C42" s="4" t="s">
        <v>166</v>
      </c>
      <c r="D42" s="3" t="s">
        <v>167</v>
      </c>
      <c r="E42" s="3" t="s">
        <v>168</v>
      </c>
      <c r="F42" s="7">
        <v>42739.333333333299</v>
      </c>
      <c r="G42" s="8">
        <v>42746.708333333299</v>
      </c>
      <c r="H42" s="3" t="s">
        <v>120</v>
      </c>
      <c r="I42" s="4" t="s">
        <v>64</v>
      </c>
      <c r="J42" s="9">
        <v>0</v>
      </c>
      <c r="K42" s="10">
        <v>0</v>
      </c>
      <c r="L42" s="9">
        <v>0</v>
      </c>
      <c r="M42" s="10">
        <v>0</v>
      </c>
      <c r="N42" s="9">
        <v>0</v>
      </c>
      <c r="P42" s="17">
        <f t="shared" si="0"/>
        <v>7.375</v>
      </c>
    </row>
    <row r="43" spans="1:16" x14ac:dyDescent="0.25">
      <c r="A43" s="3">
        <v>40</v>
      </c>
      <c r="B43" s="3" t="s">
        <v>169</v>
      </c>
      <c r="C43" s="4" t="s">
        <v>170</v>
      </c>
      <c r="D43" s="3" t="s">
        <v>171</v>
      </c>
      <c r="E43" s="3" t="s">
        <v>172</v>
      </c>
      <c r="F43" s="7">
        <v>42760.333333333299</v>
      </c>
      <c r="G43" s="8">
        <v>42766.708333333299</v>
      </c>
      <c r="H43" s="3" t="s">
        <v>67</v>
      </c>
      <c r="I43" s="4" t="s">
        <v>59</v>
      </c>
      <c r="J43" s="9">
        <v>0</v>
      </c>
      <c r="K43" s="10">
        <v>0</v>
      </c>
      <c r="L43" s="9">
        <v>0</v>
      </c>
      <c r="M43" s="10">
        <v>0</v>
      </c>
      <c r="N43" s="9">
        <v>0</v>
      </c>
      <c r="P43" s="17">
        <f t="shared" si="0"/>
        <v>6.375</v>
      </c>
    </row>
    <row r="44" spans="1:16" x14ac:dyDescent="0.25">
      <c r="A44" s="3">
        <v>41</v>
      </c>
      <c r="B44" s="3" t="s">
        <v>173</v>
      </c>
      <c r="C44" s="4" t="s">
        <v>174</v>
      </c>
      <c r="D44" s="3" t="s">
        <v>175</v>
      </c>
      <c r="E44" s="3" t="s">
        <v>176</v>
      </c>
      <c r="F44" s="7">
        <v>42767.333333333299</v>
      </c>
      <c r="G44" s="8">
        <v>42773.708333333299</v>
      </c>
      <c r="H44" s="3" t="s">
        <v>67</v>
      </c>
      <c r="I44" s="4" t="s">
        <v>77</v>
      </c>
      <c r="J44" s="9">
        <v>0</v>
      </c>
      <c r="K44" s="10">
        <v>0</v>
      </c>
      <c r="L44" s="9">
        <v>0</v>
      </c>
      <c r="M44" s="10">
        <v>0</v>
      </c>
      <c r="N44" s="9">
        <v>0</v>
      </c>
      <c r="P44" s="17">
        <f t="shared" si="0"/>
        <v>6.375</v>
      </c>
    </row>
    <row r="45" spans="1:16" x14ac:dyDescent="0.25">
      <c r="A45" s="3">
        <v>42</v>
      </c>
      <c r="B45" s="3" t="s">
        <v>177</v>
      </c>
      <c r="C45" s="4" t="s">
        <v>178</v>
      </c>
      <c r="D45" s="3" t="s">
        <v>179</v>
      </c>
      <c r="E45" s="3"/>
      <c r="F45" s="7">
        <v>42767.333333333299</v>
      </c>
      <c r="G45" s="8">
        <v>42773.708333333299</v>
      </c>
      <c r="H45" s="3" t="s">
        <v>67</v>
      </c>
      <c r="I45" s="4" t="s">
        <v>77</v>
      </c>
      <c r="J45" s="9">
        <v>0</v>
      </c>
      <c r="K45" s="10">
        <v>0</v>
      </c>
      <c r="L45" s="9">
        <v>0</v>
      </c>
      <c r="M45" s="10">
        <v>0</v>
      </c>
      <c r="N45" s="9">
        <v>0</v>
      </c>
      <c r="P45" s="17">
        <f t="shared" si="0"/>
        <v>6.375</v>
      </c>
    </row>
    <row r="46" spans="1:16" x14ac:dyDescent="0.25">
      <c r="A46" s="3">
        <v>43</v>
      </c>
      <c r="B46" s="3" t="s">
        <v>180</v>
      </c>
      <c r="C46" s="4" t="s">
        <v>181</v>
      </c>
      <c r="D46" s="3" t="s">
        <v>182</v>
      </c>
      <c r="E46" s="3" t="s">
        <v>183</v>
      </c>
      <c r="F46" s="7">
        <v>42774.333333333299</v>
      </c>
      <c r="G46" s="8">
        <v>42775.708333333299</v>
      </c>
      <c r="H46" s="3" t="s">
        <v>29</v>
      </c>
      <c r="I46" s="4" t="s">
        <v>59</v>
      </c>
      <c r="J46" s="9">
        <v>0</v>
      </c>
      <c r="K46" s="10">
        <v>0</v>
      </c>
      <c r="L46" s="9">
        <v>0</v>
      </c>
      <c r="M46" s="10">
        <v>0</v>
      </c>
      <c r="N46" s="9">
        <v>0</v>
      </c>
      <c r="P46" s="17">
        <f t="shared" si="0"/>
        <v>1.375</v>
      </c>
    </row>
    <row r="47" spans="1:16" x14ac:dyDescent="0.25">
      <c r="A47" s="3">
        <v>44</v>
      </c>
      <c r="B47" s="3" t="s">
        <v>184</v>
      </c>
      <c r="C47" s="4" t="s">
        <v>185</v>
      </c>
      <c r="D47" s="3" t="s">
        <v>186</v>
      </c>
      <c r="E47" s="3" t="s">
        <v>187</v>
      </c>
      <c r="F47" s="7">
        <v>42776.333333333299</v>
      </c>
      <c r="G47" s="8">
        <v>42779.708333333299</v>
      </c>
      <c r="H47" s="3" t="s">
        <v>29</v>
      </c>
      <c r="I47" s="4" t="s">
        <v>72</v>
      </c>
      <c r="J47" s="9">
        <v>0</v>
      </c>
      <c r="K47" s="10">
        <v>0</v>
      </c>
      <c r="L47" s="9">
        <v>0</v>
      </c>
      <c r="M47" s="10">
        <v>0</v>
      </c>
      <c r="N47" s="9">
        <v>0</v>
      </c>
      <c r="P47" s="17">
        <f t="shared" si="0"/>
        <v>3.375</v>
      </c>
    </row>
    <row r="48" spans="1:16" x14ac:dyDescent="0.25">
      <c r="A48" s="3">
        <v>45</v>
      </c>
      <c r="B48" s="3" t="s">
        <v>188</v>
      </c>
      <c r="C48" s="4" t="s">
        <v>189</v>
      </c>
      <c r="D48" s="3" t="s">
        <v>190</v>
      </c>
      <c r="E48" s="3" t="s">
        <v>191</v>
      </c>
      <c r="F48" s="7">
        <v>42779.333333333299</v>
      </c>
      <c r="G48" s="8">
        <v>42782.708333333299</v>
      </c>
      <c r="H48" s="3" t="s">
        <v>24</v>
      </c>
      <c r="I48" s="4" t="s">
        <v>55</v>
      </c>
      <c r="J48" s="9">
        <v>0</v>
      </c>
      <c r="K48" s="10">
        <v>0</v>
      </c>
      <c r="L48" s="9">
        <v>0</v>
      </c>
      <c r="M48" s="10">
        <v>0</v>
      </c>
      <c r="N48" s="9">
        <v>0</v>
      </c>
      <c r="P48" s="17">
        <f t="shared" si="0"/>
        <v>3.375</v>
      </c>
    </row>
    <row r="49" spans="1:16" x14ac:dyDescent="0.25">
      <c r="A49" s="3">
        <v>46</v>
      </c>
      <c r="B49" s="3" t="s">
        <v>169</v>
      </c>
      <c r="C49" s="4" t="s">
        <v>192</v>
      </c>
      <c r="D49" s="3" t="s">
        <v>193</v>
      </c>
      <c r="E49" s="3" t="s">
        <v>194</v>
      </c>
      <c r="F49" s="7">
        <v>42772.333333333299</v>
      </c>
      <c r="G49" s="8">
        <v>42776.708333333299</v>
      </c>
      <c r="H49" s="3" t="s">
        <v>67</v>
      </c>
      <c r="I49" s="4" t="s">
        <v>195</v>
      </c>
      <c r="J49" s="9">
        <v>0</v>
      </c>
      <c r="K49" s="10">
        <v>0</v>
      </c>
      <c r="L49" s="9">
        <v>0</v>
      </c>
      <c r="M49" s="10">
        <v>0</v>
      </c>
      <c r="N49" s="9">
        <v>0</v>
      </c>
      <c r="P49" s="17">
        <f t="shared" si="0"/>
        <v>4.375</v>
      </c>
    </row>
    <row r="50" spans="1:16" x14ac:dyDescent="0.25">
      <c r="A50" s="3">
        <v>47</v>
      </c>
      <c r="B50" s="3" t="s">
        <v>173</v>
      </c>
      <c r="C50" s="4" t="s">
        <v>196</v>
      </c>
      <c r="D50" s="3" t="s">
        <v>197</v>
      </c>
      <c r="E50" s="3" t="s">
        <v>198</v>
      </c>
      <c r="F50" s="7">
        <v>42779.333333333299</v>
      </c>
      <c r="G50" s="8">
        <v>42782.708333333299</v>
      </c>
      <c r="H50" s="3" t="s">
        <v>24</v>
      </c>
      <c r="I50" s="4" t="s">
        <v>55</v>
      </c>
      <c r="J50" s="9">
        <v>0</v>
      </c>
      <c r="K50" s="10">
        <v>0</v>
      </c>
      <c r="L50" s="9">
        <v>0</v>
      </c>
      <c r="M50" s="10">
        <v>0</v>
      </c>
      <c r="N50" s="9">
        <v>0</v>
      </c>
      <c r="P50" s="17">
        <f t="shared" si="0"/>
        <v>3.375</v>
      </c>
    </row>
    <row r="51" spans="1:16" x14ac:dyDescent="0.25">
      <c r="A51" s="3">
        <v>48</v>
      </c>
      <c r="B51" s="3" t="s">
        <v>177</v>
      </c>
      <c r="C51" s="4" t="s">
        <v>199</v>
      </c>
      <c r="D51" s="3" t="s">
        <v>200</v>
      </c>
      <c r="E51" s="3"/>
      <c r="F51" s="7">
        <v>42783.333333333299</v>
      </c>
      <c r="G51" s="8">
        <v>42790.708333333299</v>
      </c>
      <c r="H51" s="3" t="s">
        <v>120</v>
      </c>
      <c r="I51" s="4" t="s">
        <v>201</v>
      </c>
      <c r="J51" s="9">
        <v>0</v>
      </c>
      <c r="K51" s="10">
        <v>0</v>
      </c>
      <c r="L51" s="9">
        <v>0</v>
      </c>
      <c r="M51" s="10">
        <v>0</v>
      </c>
      <c r="N51" s="9">
        <v>0</v>
      </c>
      <c r="P51" s="17">
        <f t="shared" si="0"/>
        <v>7.375</v>
      </c>
    </row>
    <row r="52" spans="1:16" x14ac:dyDescent="0.25">
      <c r="A52" s="3">
        <v>49</v>
      </c>
      <c r="B52" s="3" t="s">
        <v>180</v>
      </c>
      <c r="C52" s="4" t="s">
        <v>202</v>
      </c>
      <c r="D52" s="3" t="s">
        <v>200</v>
      </c>
      <c r="E52" s="3" t="s">
        <v>203</v>
      </c>
      <c r="F52" s="7">
        <v>42783.333333333299</v>
      </c>
      <c r="G52" s="8">
        <v>42786.708333333299</v>
      </c>
      <c r="H52" s="3" t="s">
        <v>29</v>
      </c>
      <c r="I52" s="4" t="s">
        <v>201</v>
      </c>
      <c r="J52" s="9">
        <v>0</v>
      </c>
      <c r="K52" s="10">
        <v>0</v>
      </c>
      <c r="L52" s="9">
        <v>0</v>
      </c>
      <c r="M52" s="10">
        <v>0</v>
      </c>
      <c r="N52" s="9">
        <v>0</v>
      </c>
      <c r="P52" s="17">
        <f t="shared" si="0"/>
        <v>3.375</v>
      </c>
    </row>
    <row r="53" spans="1:16" x14ac:dyDescent="0.25">
      <c r="A53" s="3">
        <v>50</v>
      </c>
      <c r="B53" s="3" t="s">
        <v>204</v>
      </c>
      <c r="C53" s="4" t="s">
        <v>205</v>
      </c>
      <c r="D53" s="3" t="s">
        <v>206</v>
      </c>
      <c r="E53" s="3" t="s">
        <v>207</v>
      </c>
      <c r="F53" s="7">
        <v>42797.333333333299</v>
      </c>
      <c r="G53" s="8">
        <v>42801.708333333299</v>
      </c>
      <c r="H53" s="3" t="s">
        <v>63</v>
      </c>
      <c r="I53" s="4" t="s">
        <v>208</v>
      </c>
      <c r="J53" s="9">
        <v>0</v>
      </c>
      <c r="K53" s="10">
        <v>0</v>
      </c>
      <c r="L53" s="9">
        <v>0</v>
      </c>
      <c r="M53" s="10">
        <v>0</v>
      </c>
      <c r="N53" s="9">
        <v>0</v>
      </c>
      <c r="P53" s="17">
        <f t="shared" si="0"/>
        <v>4.375</v>
      </c>
    </row>
    <row r="54" spans="1:16" x14ac:dyDescent="0.25">
      <c r="A54" s="3">
        <v>51</v>
      </c>
      <c r="B54" s="3" t="s">
        <v>188</v>
      </c>
      <c r="C54" s="4" t="s">
        <v>209</v>
      </c>
      <c r="D54" s="3" t="s">
        <v>210</v>
      </c>
      <c r="E54" s="3" t="s">
        <v>211</v>
      </c>
      <c r="F54" s="7">
        <v>42802.333333333299</v>
      </c>
      <c r="G54" s="8">
        <v>42804.708333333299</v>
      </c>
      <c r="H54" s="3" t="s">
        <v>63</v>
      </c>
      <c r="I54" s="4" t="s">
        <v>201</v>
      </c>
      <c r="J54" s="9">
        <v>0</v>
      </c>
      <c r="K54" s="10">
        <v>0</v>
      </c>
      <c r="L54" s="9">
        <v>0</v>
      </c>
      <c r="M54" s="10">
        <v>0</v>
      </c>
      <c r="N54" s="9">
        <v>0</v>
      </c>
      <c r="P54" s="17">
        <f t="shared" si="0"/>
        <v>2.375</v>
      </c>
    </row>
    <row r="55" spans="1:16" x14ac:dyDescent="0.25">
      <c r="A55" s="3">
        <v>52</v>
      </c>
      <c r="B55" s="3" t="s">
        <v>173</v>
      </c>
      <c r="C55" s="4" t="s">
        <v>212</v>
      </c>
      <c r="D55" s="3" t="s">
        <v>213</v>
      </c>
      <c r="E55" s="3" t="s">
        <v>214</v>
      </c>
      <c r="F55" s="7">
        <v>42808.333333333299</v>
      </c>
      <c r="G55" s="8">
        <v>42814.708333333299</v>
      </c>
      <c r="H55" s="3" t="s">
        <v>67</v>
      </c>
      <c r="I55" s="4" t="s">
        <v>215</v>
      </c>
      <c r="J55" s="9">
        <v>0</v>
      </c>
      <c r="K55" s="10">
        <v>0</v>
      </c>
      <c r="L55" s="9">
        <v>0</v>
      </c>
      <c r="M55" s="10">
        <v>0</v>
      </c>
      <c r="N55" s="9">
        <v>0</v>
      </c>
      <c r="P55" s="17">
        <f t="shared" si="0"/>
        <v>6.375</v>
      </c>
    </row>
    <row r="56" spans="1:16" x14ac:dyDescent="0.25">
      <c r="A56" s="3">
        <v>53</v>
      </c>
      <c r="B56" s="3" t="s">
        <v>177</v>
      </c>
      <c r="C56" s="4" t="s">
        <v>216</v>
      </c>
      <c r="D56" s="3" t="s">
        <v>217</v>
      </c>
      <c r="E56" s="3"/>
      <c r="F56" s="7">
        <v>42809.333333333299</v>
      </c>
      <c r="G56" s="8">
        <v>42811.708333333299</v>
      </c>
      <c r="H56" s="3" t="s">
        <v>63</v>
      </c>
      <c r="I56" s="4" t="s">
        <v>215</v>
      </c>
      <c r="J56" s="9">
        <v>0</v>
      </c>
      <c r="K56" s="10">
        <v>0</v>
      </c>
      <c r="L56" s="9">
        <v>0</v>
      </c>
      <c r="M56" s="10">
        <v>0</v>
      </c>
      <c r="N56" s="9">
        <v>0</v>
      </c>
      <c r="P56" s="17">
        <f t="shared" si="0"/>
        <v>2.375</v>
      </c>
    </row>
    <row r="57" spans="1:16" x14ac:dyDescent="0.25">
      <c r="A57" s="3">
        <v>54</v>
      </c>
      <c r="B57" s="3" t="s">
        <v>218</v>
      </c>
      <c r="C57" s="4" t="s">
        <v>219</v>
      </c>
      <c r="D57" s="3" t="s">
        <v>217</v>
      </c>
      <c r="E57" s="3" t="s">
        <v>220</v>
      </c>
      <c r="F57" s="7">
        <v>42808.333333333299</v>
      </c>
      <c r="G57" s="8">
        <v>42811.708333333299</v>
      </c>
      <c r="H57" s="3" t="s">
        <v>24</v>
      </c>
      <c r="I57" s="4" t="s">
        <v>215</v>
      </c>
      <c r="J57" s="9">
        <v>0</v>
      </c>
      <c r="K57" s="10">
        <v>0</v>
      </c>
      <c r="L57" s="9">
        <v>0</v>
      </c>
      <c r="M57" s="10">
        <v>0</v>
      </c>
      <c r="N57" s="9">
        <v>0</v>
      </c>
      <c r="P57" s="17">
        <f t="shared" si="0"/>
        <v>3.375</v>
      </c>
    </row>
    <row r="58" spans="1:16" x14ac:dyDescent="0.25">
      <c r="A58" s="3">
        <v>55</v>
      </c>
      <c r="B58" s="3" t="s">
        <v>180</v>
      </c>
      <c r="C58" s="4" t="s">
        <v>221</v>
      </c>
      <c r="D58" s="3" t="s">
        <v>222</v>
      </c>
      <c r="E58" s="3" t="s">
        <v>223</v>
      </c>
      <c r="F58" s="7">
        <v>42814.333333333299</v>
      </c>
      <c r="G58" s="8">
        <v>42817.708333333299</v>
      </c>
      <c r="H58" s="3" t="s">
        <v>24</v>
      </c>
      <c r="I58" s="4" t="s">
        <v>45</v>
      </c>
      <c r="J58" s="9">
        <v>0</v>
      </c>
      <c r="K58" s="10">
        <v>0</v>
      </c>
      <c r="L58" s="9">
        <v>0</v>
      </c>
      <c r="M58" s="10">
        <v>0</v>
      </c>
      <c r="N58" s="9">
        <v>0</v>
      </c>
      <c r="P58" s="17">
        <f t="shared" si="0"/>
        <v>3.375</v>
      </c>
    </row>
    <row r="59" spans="1:16" x14ac:dyDescent="0.25">
      <c r="A59" s="3">
        <v>56</v>
      </c>
      <c r="B59" s="3" t="s">
        <v>188</v>
      </c>
      <c r="C59" s="4" t="s">
        <v>224</v>
      </c>
      <c r="D59" s="3" t="s">
        <v>225</v>
      </c>
      <c r="E59" s="3" t="s">
        <v>226</v>
      </c>
      <c r="F59" s="7">
        <v>42815.333333333299</v>
      </c>
      <c r="G59" s="8">
        <v>42817.708333333299</v>
      </c>
      <c r="H59" s="3" t="s">
        <v>63</v>
      </c>
      <c r="I59" s="4" t="s">
        <v>45</v>
      </c>
      <c r="J59" s="9">
        <v>0</v>
      </c>
      <c r="K59" s="10">
        <v>0</v>
      </c>
      <c r="L59" s="9">
        <v>0</v>
      </c>
      <c r="M59" s="10">
        <v>0</v>
      </c>
      <c r="N59" s="9">
        <v>0</v>
      </c>
      <c r="P59" s="17">
        <f t="shared" si="0"/>
        <v>2.375</v>
      </c>
    </row>
    <row r="60" spans="1:16" x14ac:dyDescent="0.25">
      <c r="A60" s="3">
        <v>57</v>
      </c>
      <c r="B60" s="3" t="s">
        <v>173</v>
      </c>
      <c r="C60" s="4" t="s">
        <v>227</v>
      </c>
      <c r="D60" s="3" t="s">
        <v>228</v>
      </c>
      <c r="E60" s="3" t="s">
        <v>229</v>
      </c>
      <c r="F60" s="7">
        <v>42747.333333333299</v>
      </c>
      <c r="G60" s="8">
        <v>42748.708333333299</v>
      </c>
      <c r="H60" s="3" t="s">
        <v>29</v>
      </c>
      <c r="I60" s="4" t="s">
        <v>59</v>
      </c>
      <c r="J60" s="9">
        <v>0</v>
      </c>
      <c r="K60" s="10">
        <v>0</v>
      </c>
      <c r="L60" s="9">
        <v>0</v>
      </c>
      <c r="M60" s="10">
        <v>0</v>
      </c>
      <c r="N60" s="9">
        <v>0</v>
      </c>
      <c r="P60" s="17">
        <f t="shared" si="0"/>
        <v>1.375</v>
      </c>
    </row>
    <row r="61" spans="1:16" x14ac:dyDescent="0.25">
      <c r="A61" s="3">
        <v>58</v>
      </c>
      <c r="B61" s="3" t="s">
        <v>177</v>
      </c>
      <c r="C61" s="4" t="s">
        <v>230</v>
      </c>
      <c r="D61" s="3" t="s">
        <v>231</v>
      </c>
      <c r="E61" s="3"/>
      <c r="F61" s="7">
        <v>42761.333333333299</v>
      </c>
      <c r="G61" s="8">
        <v>42774.708333333299</v>
      </c>
      <c r="H61" s="3" t="s">
        <v>44</v>
      </c>
      <c r="I61" s="4" t="s">
        <v>59</v>
      </c>
      <c r="J61" s="9">
        <v>0</v>
      </c>
      <c r="K61" s="10">
        <v>0</v>
      </c>
      <c r="L61" s="9">
        <v>0</v>
      </c>
      <c r="M61" s="10">
        <v>0</v>
      </c>
      <c r="N61" s="9">
        <v>0</v>
      </c>
      <c r="P61" s="17">
        <f t="shared" si="0"/>
        <v>13.375</v>
      </c>
    </row>
    <row r="62" spans="1:16" x14ac:dyDescent="0.25">
      <c r="A62" s="3">
        <v>59</v>
      </c>
      <c r="B62" s="3" t="s">
        <v>180</v>
      </c>
      <c r="C62" s="4" t="s">
        <v>232</v>
      </c>
      <c r="D62" s="3" t="s">
        <v>233</v>
      </c>
      <c r="E62" s="3" t="s">
        <v>234</v>
      </c>
      <c r="F62" s="7">
        <v>42769.333333333299</v>
      </c>
      <c r="G62" s="8">
        <v>42773.708333333299</v>
      </c>
      <c r="H62" s="3" t="s">
        <v>63</v>
      </c>
      <c r="I62" s="4" t="s">
        <v>77</v>
      </c>
      <c r="J62" s="9">
        <v>0</v>
      </c>
      <c r="K62" s="10">
        <v>0</v>
      </c>
      <c r="L62" s="9">
        <v>0</v>
      </c>
      <c r="M62" s="10">
        <v>0</v>
      </c>
      <c r="N62" s="9">
        <v>0</v>
      </c>
      <c r="P62" s="17">
        <f t="shared" si="0"/>
        <v>4.375</v>
      </c>
    </row>
    <row r="63" spans="1:16" x14ac:dyDescent="0.25">
      <c r="A63" s="3">
        <v>60</v>
      </c>
      <c r="B63" s="3" t="s">
        <v>184</v>
      </c>
      <c r="C63" s="4" t="s">
        <v>235</v>
      </c>
      <c r="D63" s="3" t="s">
        <v>236</v>
      </c>
      <c r="E63" s="3" t="s">
        <v>237</v>
      </c>
      <c r="F63" s="7">
        <v>42774.333333333299</v>
      </c>
      <c r="G63" s="8">
        <v>42775.708333333299</v>
      </c>
      <c r="H63" s="3" t="s">
        <v>29</v>
      </c>
      <c r="I63" s="4" t="s">
        <v>59</v>
      </c>
      <c r="J63" s="9">
        <v>0</v>
      </c>
      <c r="K63" s="10">
        <v>0</v>
      </c>
      <c r="L63" s="9">
        <v>0</v>
      </c>
      <c r="M63" s="10">
        <v>0</v>
      </c>
      <c r="N63" s="9">
        <v>0</v>
      </c>
      <c r="P63" s="17">
        <f t="shared" si="0"/>
        <v>1.375</v>
      </c>
    </row>
    <row r="64" spans="1:16" x14ac:dyDescent="0.25">
      <c r="A64" s="3">
        <v>61</v>
      </c>
      <c r="B64" s="3" t="s">
        <v>188</v>
      </c>
      <c r="C64" s="4" t="s">
        <v>238</v>
      </c>
      <c r="D64" s="3" t="s">
        <v>239</v>
      </c>
      <c r="E64" s="3" t="s">
        <v>240</v>
      </c>
      <c r="F64" s="7">
        <v>42775.333333333299</v>
      </c>
      <c r="G64" s="8">
        <v>42779.708333333299</v>
      </c>
      <c r="H64" s="3" t="s">
        <v>63</v>
      </c>
      <c r="I64" s="4" t="s">
        <v>72</v>
      </c>
      <c r="J64" s="9">
        <v>0</v>
      </c>
      <c r="K64" s="10">
        <v>0</v>
      </c>
      <c r="L64" s="9">
        <v>0</v>
      </c>
      <c r="M64" s="10">
        <v>0</v>
      </c>
      <c r="N64" s="9">
        <v>0</v>
      </c>
      <c r="P64" s="17">
        <f t="shared" si="0"/>
        <v>4.375</v>
      </c>
    </row>
    <row r="65" spans="1:16" x14ac:dyDescent="0.25">
      <c r="A65" s="3">
        <v>62</v>
      </c>
      <c r="B65" s="3" t="s">
        <v>169</v>
      </c>
      <c r="C65" s="4" t="s">
        <v>241</v>
      </c>
      <c r="D65" s="3" t="s">
        <v>242</v>
      </c>
      <c r="E65" s="3" t="s">
        <v>243</v>
      </c>
      <c r="F65" s="7">
        <v>42783.333333333299</v>
      </c>
      <c r="G65" s="8">
        <v>42787.708333333299</v>
      </c>
      <c r="H65" s="3" t="s">
        <v>63</v>
      </c>
      <c r="I65" s="4" t="s">
        <v>195</v>
      </c>
      <c r="J65" s="9">
        <v>0</v>
      </c>
      <c r="K65" s="10">
        <v>0</v>
      </c>
      <c r="L65" s="9">
        <v>0</v>
      </c>
      <c r="M65" s="10">
        <v>0</v>
      </c>
      <c r="N65" s="9">
        <v>0</v>
      </c>
      <c r="P65" s="17">
        <f t="shared" si="0"/>
        <v>4.375</v>
      </c>
    </row>
    <row r="66" spans="1:16" x14ac:dyDescent="0.25">
      <c r="A66" s="3">
        <v>63</v>
      </c>
      <c r="B66" s="3" t="s">
        <v>244</v>
      </c>
      <c r="C66" s="4" t="s">
        <v>245</v>
      </c>
      <c r="D66" s="3" t="s">
        <v>246</v>
      </c>
      <c r="E66" s="3" t="s">
        <v>247</v>
      </c>
      <c r="F66" s="7">
        <v>42788.333333333299</v>
      </c>
      <c r="G66" s="8">
        <v>42789.708333333299</v>
      </c>
      <c r="H66" s="3" t="s">
        <v>29</v>
      </c>
      <c r="I66" s="4" t="s">
        <v>248</v>
      </c>
      <c r="J66" s="9">
        <v>0</v>
      </c>
      <c r="K66" s="10">
        <v>0</v>
      </c>
      <c r="L66" s="9">
        <v>0</v>
      </c>
      <c r="M66" s="10">
        <v>0</v>
      </c>
      <c r="N66" s="9">
        <v>0</v>
      </c>
      <c r="P66" s="17">
        <f t="shared" si="0"/>
        <v>1.375</v>
      </c>
    </row>
    <row r="67" spans="1:16" x14ac:dyDescent="0.25">
      <c r="A67" s="3">
        <v>64</v>
      </c>
      <c r="B67" s="3" t="s">
        <v>249</v>
      </c>
      <c r="C67" s="4" t="s">
        <v>250</v>
      </c>
      <c r="D67" s="3" t="s">
        <v>251</v>
      </c>
      <c r="E67" s="3"/>
      <c r="F67" s="7">
        <v>42790.333333333299</v>
      </c>
      <c r="G67" s="8">
        <v>42795.708333333299</v>
      </c>
      <c r="H67" s="3" t="s">
        <v>24</v>
      </c>
      <c r="I67" s="4" t="s">
        <v>55</v>
      </c>
      <c r="J67" s="9">
        <v>0</v>
      </c>
      <c r="K67" s="10">
        <v>0</v>
      </c>
      <c r="L67" s="9">
        <v>0</v>
      </c>
      <c r="M67" s="10">
        <v>0</v>
      </c>
      <c r="N67" s="9">
        <v>0</v>
      </c>
      <c r="P67" s="17">
        <f t="shared" si="0"/>
        <v>5.375</v>
      </c>
    </row>
    <row r="68" spans="1:16" x14ac:dyDescent="0.25">
      <c r="A68" s="3">
        <v>65</v>
      </c>
      <c r="B68" s="3" t="s">
        <v>252</v>
      </c>
      <c r="C68" s="4" t="s">
        <v>253</v>
      </c>
      <c r="D68" s="3" t="s">
        <v>251</v>
      </c>
      <c r="E68" s="3" t="s">
        <v>254</v>
      </c>
      <c r="F68" s="7">
        <v>42790.333333333299</v>
      </c>
      <c r="G68" s="8">
        <v>42793.708333333299</v>
      </c>
      <c r="H68" s="3" t="s">
        <v>29</v>
      </c>
      <c r="I68" s="4" t="s">
        <v>87</v>
      </c>
      <c r="J68" s="9">
        <v>0</v>
      </c>
      <c r="K68" s="10">
        <v>0</v>
      </c>
      <c r="L68" s="9">
        <v>0</v>
      </c>
      <c r="M68" s="10">
        <v>0</v>
      </c>
      <c r="N68" s="9">
        <v>0</v>
      </c>
      <c r="P68" s="17">
        <f t="shared" ref="P68:P103" si="1">G68-F68</f>
        <v>3.375</v>
      </c>
    </row>
    <row r="69" spans="1:16" x14ac:dyDescent="0.25">
      <c r="A69" s="3">
        <v>66</v>
      </c>
      <c r="B69" s="3" t="s">
        <v>184</v>
      </c>
      <c r="C69" s="4" t="s">
        <v>255</v>
      </c>
      <c r="D69" s="3" t="s">
        <v>256</v>
      </c>
      <c r="E69" s="3" t="s">
        <v>257</v>
      </c>
      <c r="F69" s="7">
        <v>42794.333333333299</v>
      </c>
      <c r="G69" s="8">
        <v>42794.708333333299</v>
      </c>
      <c r="H69" s="3" t="s">
        <v>76</v>
      </c>
      <c r="I69" s="4" t="s">
        <v>215</v>
      </c>
      <c r="J69" s="9">
        <v>0</v>
      </c>
      <c r="K69" s="10">
        <v>0</v>
      </c>
      <c r="L69" s="9">
        <v>0</v>
      </c>
      <c r="M69" s="10">
        <v>0</v>
      </c>
      <c r="N69" s="9">
        <v>0</v>
      </c>
      <c r="P69" s="17">
        <f t="shared" si="1"/>
        <v>0.375</v>
      </c>
    </row>
    <row r="70" spans="1:16" x14ac:dyDescent="0.25">
      <c r="A70" s="3">
        <v>67</v>
      </c>
      <c r="B70" s="3" t="s">
        <v>188</v>
      </c>
      <c r="C70" s="4" t="s">
        <v>258</v>
      </c>
      <c r="D70" s="3" t="s">
        <v>259</v>
      </c>
      <c r="E70" s="3" t="s">
        <v>260</v>
      </c>
      <c r="F70" s="7">
        <v>42795.333333333299</v>
      </c>
      <c r="G70" s="8">
        <v>42796.708333333299</v>
      </c>
      <c r="H70" s="3" t="s">
        <v>29</v>
      </c>
      <c r="I70" s="4" t="s">
        <v>215</v>
      </c>
      <c r="J70" s="9">
        <v>0</v>
      </c>
      <c r="K70" s="10">
        <v>0</v>
      </c>
      <c r="L70" s="9">
        <v>0</v>
      </c>
      <c r="M70" s="10">
        <v>0</v>
      </c>
      <c r="N70" s="9">
        <v>0</v>
      </c>
      <c r="P70" s="17">
        <f t="shared" si="1"/>
        <v>1.375</v>
      </c>
    </row>
    <row r="71" spans="1:16" x14ac:dyDescent="0.25">
      <c r="A71" s="3">
        <v>68</v>
      </c>
      <c r="B71" s="3" t="s">
        <v>261</v>
      </c>
      <c r="C71" s="4" t="s">
        <v>262</v>
      </c>
      <c r="D71" s="3" t="s">
        <v>263</v>
      </c>
      <c r="E71" s="3" t="s">
        <v>264</v>
      </c>
      <c r="F71" s="7">
        <v>42807.333333333299</v>
      </c>
      <c r="G71" s="8">
        <v>42815.708333333299</v>
      </c>
      <c r="H71" s="3" t="s">
        <v>50</v>
      </c>
      <c r="I71" s="4" t="s">
        <v>265</v>
      </c>
      <c r="J71" s="9">
        <v>0</v>
      </c>
      <c r="K71" s="10">
        <v>0</v>
      </c>
      <c r="L71" s="9">
        <v>0</v>
      </c>
      <c r="M71" s="10">
        <v>0</v>
      </c>
      <c r="N71" s="9">
        <v>0</v>
      </c>
      <c r="P71" s="17">
        <f t="shared" si="1"/>
        <v>8.375</v>
      </c>
    </row>
    <row r="72" spans="1:16" x14ac:dyDescent="0.25">
      <c r="A72" s="3">
        <v>69</v>
      </c>
      <c r="B72" s="3" t="s">
        <v>266</v>
      </c>
      <c r="C72" s="4" t="s">
        <v>267</v>
      </c>
      <c r="D72" s="3" t="s">
        <v>268</v>
      </c>
      <c r="E72" s="3" t="s">
        <v>269</v>
      </c>
      <c r="F72" s="7">
        <v>42816.333333333299</v>
      </c>
      <c r="G72" s="8">
        <v>42818.708333333299</v>
      </c>
      <c r="H72" s="3" t="s">
        <v>63</v>
      </c>
      <c r="I72" s="4" t="s">
        <v>155</v>
      </c>
      <c r="J72" s="9">
        <v>0</v>
      </c>
      <c r="K72" s="10">
        <v>0</v>
      </c>
      <c r="L72" s="9">
        <v>0</v>
      </c>
      <c r="M72" s="10">
        <v>0</v>
      </c>
      <c r="N72" s="9">
        <v>0</v>
      </c>
      <c r="P72" s="17">
        <f t="shared" si="1"/>
        <v>2.375</v>
      </c>
    </row>
    <row r="73" spans="1:16" x14ac:dyDescent="0.25">
      <c r="A73" s="3">
        <v>70</v>
      </c>
      <c r="B73" s="3" t="s">
        <v>244</v>
      </c>
      <c r="C73" s="4" t="s">
        <v>270</v>
      </c>
      <c r="D73" s="3" t="s">
        <v>271</v>
      </c>
      <c r="E73" s="3" t="s">
        <v>272</v>
      </c>
      <c r="F73" s="7">
        <v>42818.333333333299</v>
      </c>
      <c r="G73" s="8">
        <v>42821.708333333299</v>
      </c>
      <c r="H73" s="3" t="s">
        <v>29</v>
      </c>
      <c r="I73" s="4" t="s">
        <v>273</v>
      </c>
      <c r="J73" s="9">
        <v>0</v>
      </c>
      <c r="K73" s="10">
        <v>0</v>
      </c>
      <c r="L73" s="9">
        <v>0</v>
      </c>
      <c r="M73" s="10">
        <v>0</v>
      </c>
      <c r="N73" s="9">
        <v>0</v>
      </c>
      <c r="P73" s="17">
        <f t="shared" si="1"/>
        <v>3.375</v>
      </c>
    </row>
    <row r="74" spans="1:16" x14ac:dyDescent="0.25">
      <c r="A74" s="3">
        <v>71</v>
      </c>
      <c r="B74" s="3" t="s">
        <v>249</v>
      </c>
      <c r="C74" s="4" t="s">
        <v>274</v>
      </c>
      <c r="D74" s="3" t="s">
        <v>275</v>
      </c>
      <c r="E74" s="3"/>
      <c r="F74" s="7">
        <v>42815.333333333299</v>
      </c>
      <c r="G74" s="8">
        <v>42817.708333333299</v>
      </c>
      <c r="H74" s="3" t="s">
        <v>63</v>
      </c>
      <c r="I74" s="4" t="s">
        <v>45</v>
      </c>
      <c r="J74" s="9">
        <v>0</v>
      </c>
      <c r="K74" s="10">
        <v>0</v>
      </c>
      <c r="L74" s="9">
        <v>0</v>
      </c>
      <c r="M74" s="10">
        <v>0</v>
      </c>
      <c r="N74" s="9">
        <v>0</v>
      </c>
      <c r="P74" s="17">
        <f t="shared" si="1"/>
        <v>2.375</v>
      </c>
    </row>
    <row r="75" spans="1:16" x14ac:dyDescent="0.25">
      <c r="A75" s="3">
        <v>72</v>
      </c>
      <c r="B75" s="3" t="s">
        <v>252</v>
      </c>
      <c r="C75" s="4" t="s">
        <v>276</v>
      </c>
      <c r="D75" s="3" t="s">
        <v>277</v>
      </c>
      <c r="E75" s="3" t="s">
        <v>278</v>
      </c>
      <c r="F75" s="7">
        <v>42822.333333333299</v>
      </c>
      <c r="G75" s="8">
        <v>42823.708333333299</v>
      </c>
      <c r="H75" s="3" t="s">
        <v>29</v>
      </c>
      <c r="I75" s="4" t="s">
        <v>248</v>
      </c>
      <c r="J75" s="9">
        <v>0</v>
      </c>
      <c r="K75" s="10">
        <v>0</v>
      </c>
      <c r="L75" s="9">
        <v>0</v>
      </c>
      <c r="M75" s="10">
        <v>0</v>
      </c>
      <c r="N75" s="9">
        <v>0</v>
      </c>
      <c r="P75" s="17">
        <f t="shared" si="1"/>
        <v>1.375</v>
      </c>
    </row>
    <row r="76" spans="1:16" x14ac:dyDescent="0.25">
      <c r="A76" s="3">
        <v>73</v>
      </c>
      <c r="B76" s="3" t="s">
        <v>184</v>
      </c>
      <c r="C76" s="4" t="s">
        <v>279</v>
      </c>
      <c r="D76" s="3" t="s">
        <v>280</v>
      </c>
      <c r="E76" s="3"/>
      <c r="F76" s="7">
        <v>42825.333333333299</v>
      </c>
      <c r="G76" s="8">
        <v>42828.708333333299</v>
      </c>
      <c r="H76" s="3" t="s">
        <v>29</v>
      </c>
      <c r="I76" s="4" t="s">
        <v>248</v>
      </c>
      <c r="J76" s="9">
        <v>0</v>
      </c>
      <c r="K76" s="10">
        <v>0</v>
      </c>
      <c r="L76" s="9">
        <v>0</v>
      </c>
      <c r="M76" s="10">
        <v>0</v>
      </c>
      <c r="N76" s="9">
        <v>0</v>
      </c>
      <c r="P76" s="17">
        <f t="shared" si="1"/>
        <v>3.375</v>
      </c>
    </row>
    <row r="77" spans="1:16" x14ac:dyDescent="0.25">
      <c r="A77" s="3">
        <v>74</v>
      </c>
      <c r="B77" s="3" t="s">
        <v>188</v>
      </c>
      <c r="C77" s="4" t="s">
        <v>281</v>
      </c>
      <c r="D77" s="3" t="s">
        <v>282</v>
      </c>
      <c r="E77" s="3" t="s">
        <v>283</v>
      </c>
      <c r="F77" s="7">
        <v>42822.333333333299</v>
      </c>
      <c r="G77" s="8">
        <v>42824.708333333299</v>
      </c>
      <c r="H77" s="3" t="s">
        <v>63</v>
      </c>
      <c r="I77" s="4" t="s">
        <v>248</v>
      </c>
      <c r="J77" s="9">
        <v>0</v>
      </c>
      <c r="K77" s="10">
        <v>0</v>
      </c>
      <c r="L77" s="9">
        <v>0</v>
      </c>
      <c r="M77" s="10">
        <v>0</v>
      </c>
      <c r="N77" s="9">
        <v>0</v>
      </c>
      <c r="P77" s="17">
        <f t="shared" si="1"/>
        <v>2.375</v>
      </c>
    </row>
    <row r="78" spans="1:16" x14ac:dyDescent="0.25">
      <c r="A78" s="3">
        <v>75</v>
      </c>
      <c r="B78" s="3" t="s">
        <v>284</v>
      </c>
      <c r="C78" s="4" t="s">
        <v>285</v>
      </c>
      <c r="D78" s="3" t="s">
        <v>286</v>
      </c>
      <c r="E78" s="3"/>
      <c r="F78" s="7">
        <v>42870.333333333299</v>
      </c>
      <c r="G78" s="8">
        <v>42902.708333333299</v>
      </c>
      <c r="H78" s="3" t="s">
        <v>287</v>
      </c>
      <c r="I78" s="4"/>
      <c r="J78" s="9">
        <v>0</v>
      </c>
      <c r="K78" s="10">
        <v>0</v>
      </c>
      <c r="L78" s="9">
        <v>0</v>
      </c>
      <c r="M78" s="10">
        <v>0</v>
      </c>
      <c r="N78" s="9">
        <v>0</v>
      </c>
      <c r="P78" s="17">
        <f t="shared" si="1"/>
        <v>32.375</v>
      </c>
    </row>
    <row r="79" spans="1:16" x14ac:dyDescent="0.25">
      <c r="A79" s="3">
        <v>76</v>
      </c>
      <c r="B79" s="3" t="s">
        <v>288</v>
      </c>
      <c r="C79" s="4" t="s">
        <v>289</v>
      </c>
      <c r="D79" s="3" t="s">
        <v>290</v>
      </c>
      <c r="E79" s="3"/>
      <c r="F79" s="7">
        <v>42877.333333333299</v>
      </c>
      <c r="G79" s="8">
        <v>42888.708333333299</v>
      </c>
      <c r="H79" s="3" t="s">
        <v>44</v>
      </c>
      <c r="I79" s="4"/>
      <c r="J79" s="9">
        <v>0</v>
      </c>
      <c r="K79" s="10">
        <v>0</v>
      </c>
      <c r="L79" s="9">
        <v>0</v>
      </c>
      <c r="M79" s="10">
        <v>0</v>
      </c>
      <c r="N79" s="9">
        <v>0</v>
      </c>
      <c r="P79" s="17">
        <f t="shared" si="1"/>
        <v>11.375</v>
      </c>
    </row>
    <row r="80" spans="1:16" x14ac:dyDescent="0.25">
      <c r="A80" s="3">
        <v>77</v>
      </c>
      <c r="B80" s="3" t="s">
        <v>291</v>
      </c>
      <c r="C80" s="4" t="s">
        <v>292</v>
      </c>
      <c r="D80" s="3" t="s">
        <v>293</v>
      </c>
      <c r="E80" s="3" t="s">
        <v>294</v>
      </c>
      <c r="F80" s="7">
        <v>42838.333333333299</v>
      </c>
      <c r="G80" s="8">
        <v>42858.708333333299</v>
      </c>
      <c r="H80" s="3" t="s">
        <v>295</v>
      </c>
      <c r="I80" s="4" t="s">
        <v>147</v>
      </c>
      <c r="J80" s="9">
        <v>0</v>
      </c>
      <c r="K80" s="10">
        <v>0</v>
      </c>
      <c r="L80" s="9">
        <v>0</v>
      </c>
      <c r="M80" s="10">
        <v>0</v>
      </c>
      <c r="N80" s="9">
        <v>0</v>
      </c>
      <c r="P80" s="17">
        <f t="shared" si="1"/>
        <v>20.375</v>
      </c>
    </row>
    <row r="81" spans="1:16" x14ac:dyDescent="0.25">
      <c r="A81" s="3">
        <v>78</v>
      </c>
      <c r="B81" s="3" t="s">
        <v>296</v>
      </c>
      <c r="C81" s="4" t="s">
        <v>297</v>
      </c>
      <c r="D81" s="3" t="s">
        <v>298</v>
      </c>
      <c r="E81" s="3" t="s">
        <v>299</v>
      </c>
      <c r="F81" s="7">
        <v>42860.333333333299</v>
      </c>
      <c r="G81" s="8">
        <v>42877.708333333299</v>
      </c>
      <c r="H81" s="3" t="s">
        <v>300</v>
      </c>
      <c r="I81" s="4" t="s">
        <v>195</v>
      </c>
      <c r="J81" s="9">
        <v>0</v>
      </c>
      <c r="K81" s="10">
        <v>0</v>
      </c>
      <c r="L81" s="9">
        <v>0</v>
      </c>
      <c r="M81" s="10">
        <v>0</v>
      </c>
      <c r="N81" s="9">
        <v>0</v>
      </c>
      <c r="P81" s="17">
        <f t="shared" si="1"/>
        <v>17.375</v>
      </c>
    </row>
    <row r="82" spans="1:16" x14ac:dyDescent="0.25">
      <c r="A82" s="3">
        <v>79</v>
      </c>
      <c r="B82" s="3" t="s">
        <v>301</v>
      </c>
      <c r="C82" s="4" t="s">
        <v>302</v>
      </c>
      <c r="D82" s="3" t="s">
        <v>303</v>
      </c>
      <c r="E82" s="3" t="s">
        <v>304</v>
      </c>
      <c r="F82" s="7">
        <v>42884.333333333299</v>
      </c>
      <c r="G82" s="8">
        <v>42916.708333333299</v>
      </c>
      <c r="H82" s="3" t="s">
        <v>287</v>
      </c>
      <c r="I82" s="4" t="s">
        <v>305</v>
      </c>
      <c r="J82" s="9">
        <v>0</v>
      </c>
      <c r="K82" s="10">
        <v>0</v>
      </c>
      <c r="L82" s="9">
        <v>0</v>
      </c>
      <c r="M82" s="10">
        <v>0</v>
      </c>
      <c r="N82" s="9">
        <v>0</v>
      </c>
      <c r="P82" s="17">
        <f t="shared" si="1"/>
        <v>32.375</v>
      </c>
    </row>
    <row r="83" spans="1:16" x14ac:dyDescent="0.25">
      <c r="A83" s="3">
        <v>80</v>
      </c>
      <c r="B83" s="3" t="s">
        <v>306</v>
      </c>
      <c r="C83" s="4" t="s">
        <v>307</v>
      </c>
      <c r="D83" s="3" t="s">
        <v>308</v>
      </c>
      <c r="E83" s="3" t="s">
        <v>309</v>
      </c>
      <c r="F83" s="7">
        <v>42824.333333333299</v>
      </c>
      <c r="G83" s="8">
        <v>42831.708333333299</v>
      </c>
      <c r="H83" s="3" t="s">
        <v>120</v>
      </c>
      <c r="I83" s="4" t="s">
        <v>45</v>
      </c>
      <c r="J83" s="9">
        <v>0</v>
      </c>
      <c r="K83" s="10">
        <v>0</v>
      </c>
      <c r="L83" s="9">
        <v>0</v>
      </c>
      <c r="M83" s="10">
        <v>0</v>
      </c>
      <c r="N83" s="9">
        <v>0</v>
      </c>
      <c r="P83" s="17">
        <f t="shared" si="1"/>
        <v>7.375</v>
      </c>
    </row>
    <row r="84" spans="1:16" x14ac:dyDescent="0.25">
      <c r="A84" s="3">
        <v>81</v>
      </c>
      <c r="B84" s="3" t="s">
        <v>291</v>
      </c>
      <c r="C84" s="4" t="s">
        <v>310</v>
      </c>
      <c r="D84" s="3" t="s">
        <v>311</v>
      </c>
      <c r="E84" s="3"/>
      <c r="F84" s="7">
        <v>42802.333333333299</v>
      </c>
      <c r="G84" s="8">
        <v>42808.708333333299</v>
      </c>
      <c r="H84" s="3" t="s">
        <v>67</v>
      </c>
      <c r="I84" s="4" t="s">
        <v>201</v>
      </c>
      <c r="J84" s="9">
        <v>0</v>
      </c>
      <c r="K84" s="10">
        <v>0</v>
      </c>
      <c r="L84" s="9">
        <v>0</v>
      </c>
      <c r="M84" s="10">
        <v>0</v>
      </c>
      <c r="N84" s="9">
        <v>0</v>
      </c>
      <c r="P84" s="17">
        <f t="shared" si="1"/>
        <v>6.375</v>
      </c>
    </row>
    <row r="85" spans="1:16" x14ac:dyDescent="0.25">
      <c r="A85" s="3">
        <v>82</v>
      </c>
      <c r="B85" s="3" t="s">
        <v>296</v>
      </c>
      <c r="C85" s="4" t="s">
        <v>312</v>
      </c>
      <c r="D85" s="3" t="s">
        <v>313</v>
      </c>
      <c r="E85" s="3"/>
      <c r="F85" s="7">
        <v>42821.333333333299</v>
      </c>
      <c r="G85" s="8">
        <v>42825.708333333299</v>
      </c>
      <c r="H85" s="3" t="s">
        <v>67</v>
      </c>
      <c r="I85" s="4" t="s">
        <v>45</v>
      </c>
      <c r="J85" s="9">
        <v>0</v>
      </c>
      <c r="K85" s="10">
        <v>0</v>
      </c>
      <c r="L85" s="9">
        <v>0</v>
      </c>
      <c r="M85" s="10">
        <v>0</v>
      </c>
      <c r="N85" s="9">
        <v>0</v>
      </c>
      <c r="P85" s="17">
        <f t="shared" si="1"/>
        <v>4.375</v>
      </c>
    </row>
    <row r="86" spans="1:16" x14ac:dyDescent="0.25">
      <c r="A86" s="3">
        <v>83</v>
      </c>
      <c r="B86" s="3" t="s">
        <v>301</v>
      </c>
      <c r="C86" s="4" t="s">
        <v>314</v>
      </c>
      <c r="D86" s="3" t="s">
        <v>315</v>
      </c>
      <c r="E86" s="3"/>
      <c r="F86" s="7">
        <v>42829.333333333299</v>
      </c>
      <c r="G86" s="8">
        <v>42835.708333333299</v>
      </c>
      <c r="H86" s="3" t="s">
        <v>67</v>
      </c>
      <c r="I86" s="4" t="s">
        <v>316</v>
      </c>
      <c r="J86" s="9">
        <v>0</v>
      </c>
      <c r="K86" s="10">
        <v>0</v>
      </c>
      <c r="L86" s="9">
        <v>0</v>
      </c>
      <c r="M86" s="10">
        <v>0</v>
      </c>
      <c r="N86" s="9">
        <v>0</v>
      </c>
      <c r="P86" s="17">
        <f t="shared" si="1"/>
        <v>6.375</v>
      </c>
    </row>
    <row r="87" spans="1:16" x14ac:dyDescent="0.25">
      <c r="A87" s="3">
        <v>84</v>
      </c>
      <c r="B87" s="3" t="s">
        <v>317</v>
      </c>
      <c r="C87" s="4" t="s">
        <v>318</v>
      </c>
      <c r="D87" s="3" t="s">
        <v>319</v>
      </c>
      <c r="E87" s="3" t="s">
        <v>320</v>
      </c>
      <c r="F87" s="7">
        <v>42824.333333333299</v>
      </c>
      <c r="G87" s="8">
        <v>42837.708333333299</v>
      </c>
      <c r="H87" s="3" t="s">
        <v>44</v>
      </c>
      <c r="I87" s="4"/>
      <c r="J87" s="9">
        <v>0</v>
      </c>
      <c r="K87" s="10">
        <v>0</v>
      </c>
      <c r="L87" s="9">
        <v>0</v>
      </c>
      <c r="M87" s="10">
        <v>0</v>
      </c>
      <c r="N87" s="9">
        <v>0</v>
      </c>
      <c r="P87" s="17">
        <f t="shared" si="1"/>
        <v>13.375</v>
      </c>
    </row>
    <row r="88" spans="1:16" x14ac:dyDescent="0.25">
      <c r="A88" s="3">
        <v>85</v>
      </c>
      <c r="B88" s="3" t="s">
        <v>321</v>
      </c>
      <c r="C88" s="4" t="s">
        <v>322</v>
      </c>
      <c r="D88" s="3" t="s">
        <v>323</v>
      </c>
      <c r="E88" s="3" t="s">
        <v>324</v>
      </c>
      <c r="F88" s="7">
        <v>42846.333333333299</v>
      </c>
      <c r="G88" s="8">
        <v>42859.708333333299</v>
      </c>
      <c r="H88" s="3" t="s">
        <v>44</v>
      </c>
      <c r="I88" s="4"/>
      <c r="J88" s="9">
        <v>0</v>
      </c>
      <c r="K88" s="10">
        <v>0</v>
      </c>
      <c r="L88" s="9">
        <v>0</v>
      </c>
      <c r="M88" s="10">
        <v>0</v>
      </c>
      <c r="N88" s="9">
        <v>0</v>
      </c>
      <c r="P88" s="17">
        <f t="shared" si="1"/>
        <v>13.375</v>
      </c>
    </row>
    <row r="89" spans="1:16" x14ac:dyDescent="0.25">
      <c r="A89" s="3">
        <v>86</v>
      </c>
      <c r="B89" s="3" t="s">
        <v>325</v>
      </c>
      <c r="C89" s="4" t="s">
        <v>326</v>
      </c>
      <c r="D89" s="3" t="s">
        <v>327</v>
      </c>
      <c r="E89" s="3" t="s">
        <v>328</v>
      </c>
      <c r="F89" s="7">
        <v>42870.333333333299</v>
      </c>
      <c r="G89" s="8">
        <v>42881.708333333299</v>
      </c>
      <c r="H89" s="3" t="s">
        <v>44</v>
      </c>
      <c r="I89" s="4"/>
      <c r="J89" s="9">
        <v>0</v>
      </c>
      <c r="K89" s="10">
        <v>0</v>
      </c>
      <c r="L89" s="9">
        <v>0</v>
      </c>
      <c r="M89" s="10">
        <v>0</v>
      </c>
      <c r="N89" s="9">
        <v>0</v>
      </c>
      <c r="P89" s="17">
        <f t="shared" si="1"/>
        <v>11.375</v>
      </c>
    </row>
    <row r="90" spans="1:16" x14ac:dyDescent="0.25">
      <c r="A90" s="3">
        <v>87</v>
      </c>
      <c r="B90" s="3" t="s">
        <v>329</v>
      </c>
      <c r="C90" s="4" t="s">
        <v>330</v>
      </c>
      <c r="D90" s="3" t="s">
        <v>331</v>
      </c>
      <c r="E90" s="3" t="s">
        <v>332</v>
      </c>
      <c r="F90" s="7">
        <v>42810.333333333299</v>
      </c>
      <c r="G90" s="8">
        <v>42823.708333333299</v>
      </c>
      <c r="H90" s="3" t="s">
        <v>44</v>
      </c>
      <c r="I90" s="4"/>
      <c r="J90" s="9">
        <v>0</v>
      </c>
      <c r="K90" s="10">
        <v>0</v>
      </c>
      <c r="L90" s="9">
        <v>0</v>
      </c>
      <c r="M90" s="10">
        <v>0</v>
      </c>
      <c r="N90" s="9">
        <v>0</v>
      </c>
      <c r="P90" s="17">
        <f t="shared" si="1"/>
        <v>13.375</v>
      </c>
    </row>
    <row r="91" spans="1:16" x14ac:dyDescent="0.25">
      <c r="A91" s="3">
        <v>88</v>
      </c>
      <c r="B91" s="3" t="s">
        <v>333</v>
      </c>
      <c r="C91" s="4" t="s">
        <v>334</v>
      </c>
      <c r="D91" s="3" t="s">
        <v>335</v>
      </c>
      <c r="E91" s="3"/>
      <c r="F91" s="7">
        <v>42870.333333333299</v>
      </c>
      <c r="G91" s="8">
        <v>42881.708333333299</v>
      </c>
      <c r="H91" s="3" t="s">
        <v>44</v>
      </c>
      <c r="I91" s="4"/>
      <c r="J91" s="9">
        <v>0</v>
      </c>
      <c r="K91" s="10">
        <v>0</v>
      </c>
      <c r="L91" s="9">
        <v>0</v>
      </c>
      <c r="M91" s="10">
        <v>0</v>
      </c>
      <c r="N91" s="9">
        <v>0</v>
      </c>
      <c r="P91" s="17">
        <f t="shared" si="1"/>
        <v>11.375</v>
      </c>
    </row>
    <row r="92" spans="1:16" x14ac:dyDescent="0.25">
      <c r="A92" s="3">
        <v>89</v>
      </c>
      <c r="B92" s="3" t="s">
        <v>336</v>
      </c>
      <c r="C92" s="4" t="s">
        <v>337</v>
      </c>
      <c r="D92" s="3" t="s">
        <v>338</v>
      </c>
      <c r="E92" s="3"/>
      <c r="F92" s="7">
        <v>42879.333333333299</v>
      </c>
      <c r="G92" s="8">
        <v>42892.708333333299</v>
      </c>
      <c r="H92" s="3" t="s">
        <v>44</v>
      </c>
      <c r="I92" s="4"/>
      <c r="J92" s="9">
        <v>0</v>
      </c>
      <c r="K92" s="10">
        <v>0</v>
      </c>
      <c r="L92" s="9">
        <v>0</v>
      </c>
      <c r="M92" s="10">
        <v>0</v>
      </c>
      <c r="N92" s="9">
        <v>0</v>
      </c>
      <c r="P92" s="17">
        <f t="shared" si="1"/>
        <v>13.375</v>
      </c>
    </row>
    <row r="93" spans="1:16" x14ac:dyDescent="0.25">
      <c r="A93" s="3">
        <v>90</v>
      </c>
      <c r="B93" s="3" t="s">
        <v>339</v>
      </c>
      <c r="C93" s="4" t="s">
        <v>340</v>
      </c>
      <c r="D93" s="3" t="s">
        <v>341</v>
      </c>
      <c r="E93" s="3"/>
      <c r="F93" s="7">
        <v>42922.333333333299</v>
      </c>
      <c r="G93" s="8">
        <v>42935.708333333299</v>
      </c>
      <c r="H93" s="3" t="s">
        <v>44</v>
      </c>
      <c r="I93" s="4"/>
      <c r="J93" s="9">
        <v>0</v>
      </c>
      <c r="K93" s="10">
        <v>0</v>
      </c>
      <c r="L93" s="9">
        <v>0</v>
      </c>
      <c r="M93" s="10">
        <v>0</v>
      </c>
      <c r="N93" s="9">
        <v>0</v>
      </c>
      <c r="P93" s="17">
        <f t="shared" si="1"/>
        <v>13.375</v>
      </c>
    </row>
    <row r="94" spans="1:16" x14ac:dyDescent="0.25">
      <c r="A94" s="3">
        <v>91</v>
      </c>
      <c r="B94" s="3" t="s">
        <v>342</v>
      </c>
      <c r="C94" s="4" t="s">
        <v>343</v>
      </c>
      <c r="D94" s="3" t="s">
        <v>344</v>
      </c>
      <c r="E94" s="3"/>
      <c r="F94" s="7">
        <v>42832.333333333299</v>
      </c>
      <c r="G94" s="8">
        <v>42845.708333333299</v>
      </c>
      <c r="H94" s="3" t="s">
        <v>44</v>
      </c>
      <c r="I94" s="4"/>
      <c r="J94" s="9">
        <v>0</v>
      </c>
      <c r="K94" s="10">
        <v>0</v>
      </c>
      <c r="L94" s="9">
        <v>0</v>
      </c>
      <c r="M94" s="10">
        <v>0</v>
      </c>
      <c r="N94" s="9">
        <v>0</v>
      </c>
      <c r="P94" s="17">
        <f t="shared" si="1"/>
        <v>13.375</v>
      </c>
    </row>
    <row r="95" spans="1:16" x14ac:dyDescent="0.25">
      <c r="A95" s="3">
        <v>92</v>
      </c>
      <c r="B95" s="3" t="s">
        <v>345</v>
      </c>
      <c r="C95" s="4" t="s">
        <v>346</v>
      </c>
      <c r="D95" s="3" t="s">
        <v>347</v>
      </c>
      <c r="E95" s="3" t="s">
        <v>348</v>
      </c>
      <c r="F95" s="7">
        <v>42958.333333333299</v>
      </c>
      <c r="G95" s="8">
        <v>42964.708333333299</v>
      </c>
      <c r="H95" s="3" t="s">
        <v>67</v>
      </c>
      <c r="I95" s="4"/>
      <c r="J95" s="9">
        <v>0</v>
      </c>
      <c r="K95" s="10">
        <v>0</v>
      </c>
      <c r="L95" s="9">
        <v>0</v>
      </c>
      <c r="M95" s="10">
        <v>0</v>
      </c>
      <c r="N95" s="9">
        <v>0</v>
      </c>
      <c r="P95" s="17">
        <f t="shared" si="1"/>
        <v>6.375</v>
      </c>
    </row>
    <row r="96" spans="1:16" x14ac:dyDescent="0.25">
      <c r="A96" s="3">
        <v>93</v>
      </c>
      <c r="B96" s="3" t="s">
        <v>349</v>
      </c>
      <c r="C96" s="4" t="s">
        <v>350</v>
      </c>
      <c r="D96" s="3" t="s">
        <v>351</v>
      </c>
      <c r="E96" s="3" t="s">
        <v>352</v>
      </c>
      <c r="F96" s="7">
        <v>42968.333333333299</v>
      </c>
      <c r="G96" s="8">
        <v>42979.708333333299</v>
      </c>
      <c r="H96" s="3" t="s">
        <v>44</v>
      </c>
      <c r="I96" s="4"/>
      <c r="J96" s="9">
        <v>0</v>
      </c>
      <c r="K96" s="10">
        <v>0</v>
      </c>
      <c r="L96" s="9">
        <v>0</v>
      </c>
      <c r="M96" s="10">
        <v>0</v>
      </c>
      <c r="N96" s="9">
        <v>0</v>
      </c>
      <c r="P96" s="17">
        <f t="shared" si="1"/>
        <v>11.375</v>
      </c>
    </row>
    <row r="97" spans="1:16" x14ac:dyDescent="0.25">
      <c r="A97" s="3">
        <v>94</v>
      </c>
      <c r="B97" s="3" t="s">
        <v>353</v>
      </c>
      <c r="C97" s="4" t="s">
        <v>354</v>
      </c>
      <c r="D97" s="3" t="s">
        <v>355</v>
      </c>
      <c r="E97" s="3"/>
      <c r="F97" s="7">
        <v>42975.333333333299</v>
      </c>
      <c r="G97" s="8">
        <v>43000.708333333299</v>
      </c>
      <c r="H97" s="3" t="s">
        <v>139</v>
      </c>
      <c r="I97" s="4"/>
      <c r="J97" s="9">
        <v>0</v>
      </c>
      <c r="K97" s="10">
        <v>0</v>
      </c>
      <c r="L97" s="9">
        <v>0</v>
      </c>
      <c r="M97" s="10">
        <v>0</v>
      </c>
      <c r="N97" s="9">
        <v>0</v>
      </c>
      <c r="P97" s="17">
        <f t="shared" si="1"/>
        <v>25.375</v>
      </c>
    </row>
    <row r="98" spans="1:16" x14ac:dyDescent="0.25">
      <c r="A98" s="3">
        <v>95</v>
      </c>
      <c r="B98" s="3" t="s">
        <v>356</v>
      </c>
      <c r="C98" s="4" t="s">
        <v>357</v>
      </c>
      <c r="D98" s="3" t="s">
        <v>358</v>
      </c>
      <c r="E98" s="3" t="s">
        <v>359</v>
      </c>
      <c r="F98" s="7">
        <v>42982.333333333299</v>
      </c>
      <c r="G98" s="8">
        <v>43007.708333333299</v>
      </c>
      <c r="H98" s="3" t="s">
        <v>139</v>
      </c>
      <c r="I98" s="4"/>
      <c r="J98" s="9">
        <v>0</v>
      </c>
      <c r="K98" s="10">
        <v>0</v>
      </c>
      <c r="L98" s="9">
        <v>0</v>
      </c>
      <c r="M98" s="10">
        <v>0</v>
      </c>
      <c r="N98" s="9">
        <v>0</v>
      </c>
      <c r="P98" s="17">
        <f t="shared" si="1"/>
        <v>25.375</v>
      </c>
    </row>
    <row r="99" spans="1:16" x14ac:dyDescent="0.25">
      <c r="A99" s="3">
        <v>96</v>
      </c>
      <c r="B99" s="3" t="s">
        <v>360</v>
      </c>
      <c r="C99" s="4" t="s">
        <v>361</v>
      </c>
      <c r="D99" s="3" t="s">
        <v>362</v>
      </c>
      <c r="E99" s="3" t="s">
        <v>363</v>
      </c>
      <c r="F99" s="7">
        <v>42989.333333333299</v>
      </c>
      <c r="G99" s="8">
        <v>43084.708333333299</v>
      </c>
      <c r="H99" s="3" t="s">
        <v>364</v>
      </c>
      <c r="I99" s="4"/>
      <c r="J99" s="9">
        <v>0</v>
      </c>
      <c r="K99" s="10">
        <v>0</v>
      </c>
      <c r="L99" s="9">
        <v>0</v>
      </c>
      <c r="M99" s="10">
        <v>0</v>
      </c>
      <c r="N99" s="9">
        <v>0</v>
      </c>
      <c r="P99" s="17">
        <f t="shared" si="1"/>
        <v>95.375</v>
      </c>
    </row>
    <row r="100" spans="1:16" x14ac:dyDescent="0.25">
      <c r="A100" s="3">
        <v>97</v>
      </c>
      <c r="B100" s="3" t="s">
        <v>365</v>
      </c>
      <c r="C100" s="4" t="s">
        <v>366</v>
      </c>
      <c r="D100" s="3" t="s">
        <v>367</v>
      </c>
      <c r="E100" s="3" t="s">
        <v>368</v>
      </c>
      <c r="F100" s="7">
        <v>43017.333333333299</v>
      </c>
      <c r="G100" s="8">
        <v>43112.708333333299</v>
      </c>
      <c r="H100" s="3" t="s">
        <v>364</v>
      </c>
      <c r="I100" s="4"/>
      <c r="J100" s="9">
        <v>0</v>
      </c>
      <c r="K100" s="10">
        <v>0</v>
      </c>
      <c r="L100" s="9">
        <v>0</v>
      </c>
      <c r="M100" s="10">
        <v>0</v>
      </c>
      <c r="N100" s="9">
        <v>0</v>
      </c>
      <c r="P100" s="17">
        <f t="shared" si="1"/>
        <v>95.375</v>
      </c>
    </row>
    <row r="101" spans="1:16" x14ac:dyDescent="0.25">
      <c r="A101" s="3">
        <v>98</v>
      </c>
      <c r="B101" s="3" t="s">
        <v>369</v>
      </c>
      <c r="C101" s="4" t="s">
        <v>370</v>
      </c>
      <c r="D101" s="3" t="s">
        <v>371</v>
      </c>
      <c r="E101" s="3" t="s">
        <v>372</v>
      </c>
      <c r="F101" s="7">
        <v>42761.333333333299</v>
      </c>
      <c r="G101" s="8">
        <v>43075.708333333299</v>
      </c>
      <c r="H101" s="3" t="s">
        <v>373</v>
      </c>
      <c r="I101" s="4"/>
      <c r="J101" s="9">
        <v>0</v>
      </c>
      <c r="K101" s="10">
        <v>0</v>
      </c>
      <c r="L101" s="9">
        <v>0</v>
      </c>
      <c r="M101" s="10">
        <v>0</v>
      </c>
      <c r="N101" s="9">
        <v>0</v>
      </c>
      <c r="P101" s="17">
        <f t="shared" si="1"/>
        <v>314.375</v>
      </c>
    </row>
    <row r="102" spans="1:16" x14ac:dyDescent="0.25">
      <c r="A102" s="3">
        <v>99</v>
      </c>
      <c r="B102" s="3" t="s">
        <v>374</v>
      </c>
      <c r="C102" s="4" t="s">
        <v>375</v>
      </c>
      <c r="D102" s="3" t="s">
        <v>376</v>
      </c>
      <c r="E102" s="3" t="s">
        <v>368</v>
      </c>
      <c r="F102" s="7">
        <v>43076.333333333299</v>
      </c>
      <c r="G102" s="8">
        <v>43117.708333333299</v>
      </c>
      <c r="H102" s="3" t="s">
        <v>377</v>
      </c>
      <c r="I102" s="4"/>
      <c r="J102" s="9">
        <v>0</v>
      </c>
      <c r="K102" s="10">
        <v>0</v>
      </c>
      <c r="L102" s="9">
        <v>0</v>
      </c>
      <c r="M102" s="10">
        <v>0</v>
      </c>
      <c r="N102" s="9">
        <v>0</v>
      </c>
      <c r="P102" s="17">
        <f t="shared" si="1"/>
        <v>41.375</v>
      </c>
    </row>
    <row r="103" spans="1:16" x14ac:dyDescent="0.25">
      <c r="A103" s="3">
        <v>100</v>
      </c>
      <c r="B103" s="3" t="s">
        <v>378</v>
      </c>
      <c r="C103" s="4" t="s">
        <v>379</v>
      </c>
      <c r="D103" s="3" t="s">
        <v>380</v>
      </c>
      <c r="E103" s="3"/>
      <c r="F103" s="7">
        <v>43132.333333333299</v>
      </c>
      <c r="G103" s="8">
        <v>43146.708333333299</v>
      </c>
      <c r="H103" s="3" t="s">
        <v>71</v>
      </c>
      <c r="I103" s="4" t="s">
        <v>305</v>
      </c>
      <c r="J103" s="9">
        <v>0</v>
      </c>
      <c r="K103" s="10">
        <v>0</v>
      </c>
      <c r="L103" s="9">
        <v>0</v>
      </c>
      <c r="M103" s="10">
        <v>0</v>
      </c>
      <c r="N103" s="9">
        <v>0</v>
      </c>
      <c r="P103" s="17">
        <f t="shared" si="1"/>
        <v>14.375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7CF54-F155-4C34-9FA1-A687D78A3AFB}">
  <dimension ref="A1"/>
  <sheetViews>
    <sheetView workbookViewId="0">
      <selection activeCell="Q34" sqref="Q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51558-D3AB-4C08-925B-23B42060F60F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41BAB-13D7-4E4E-8081-7D0FA9196695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6C9C1-AA09-4DC4-A511-2CE6558B7B7D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502C2-D2A4-4145-A207-FEB1835D5124}">
  <dimension ref="A1"/>
  <sheetViews>
    <sheetView topLeftCell="A28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"/>
  <sheetViews>
    <sheetView tabSelected="1" workbookViewId="0">
      <selection activeCell="M3" sqref="M3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</cols>
  <sheetData>
    <row r="1" spans="1:8" ht="31.5" customHeight="1" x14ac:dyDescent="0.25">
      <c r="A1" s="16" t="s">
        <v>0</v>
      </c>
      <c r="B1" s="16"/>
      <c r="C1" s="16"/>
      <c r="D1" s="16"/>
      <c r="E1" s="16" t="s">
        <v>13</v>
      </c>
      <c r="F1" s="16"/>
      <c r="G1" s="16" t="s">
        <v>3</v>
      </c>
      <c r="H1" s="16"/>
    </row>
    <row r="2" spans="1:8" ht="21" customHeight="1" x14ac:dyDescent="0.25">
      <c r="A2" s="1" t="s">
        <v>5</v>
      </c>
      <c r="B2" s="1" t="s">
        <v>6</v>
      </c>
      <c r="C2" s="1" t="s">
        <v>381</v>
      </c>
      <c r="D2" s="1" t="s">
        <v>382</v>
      </c>
      <c r="E2" s="1" t="s">
        <v>383</v>
      </c>
      <c r="F2" s="1" t="s">
        <v>384</v>
      </c>
      <c r="G2" s="1" t="s">
        <v>385</v>
      </c>
      <c r="H2" s="1" t="s">
        <v>17</v>
      </c>
    </row>
    <row r="3" spans="1:8" ht="409.5" customHeight="1" x14ac:dyDescent="0.25">
      <c r="A3" s="4">
        <v>1</v>
      </c>
      <c r="B3" s="4" t="s">
        <v>386</v>
      </c>
      <c r="C3" s="4" t="s">
        <v>387</v>
      </c>
      <c r="D3" s="4" t="s">
        <v>388</v>
      </c>
      <c r="E3" s="11">
        <v>0</v>
      </c>
      <c r="F3" s="11">
        <v>0</v>
      </c>
      <c r="G3" s="12" t="s">
        <v>389</v>
      </c>
      <c r="H3" s="9">
        <v>0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3"/>
  <sheetViews>
    <sheetView topLeftCell="C1" workbookViewId="0">
      <selection activeCell="X3" sqref="X3:Z103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6" x14ac:dyDescent="0.25">
      <c r="A1" s="16" t="s">
        <v>0</v>
      </c>
      <c r="B1" s="16"/>
      <c r="C1" s="1" t="s">
        <v>2</v>
      </c>
      <c r="D1" s="16" t="s">
        <v>390</v>
      </c>
      <c r="E1" s="16"/>
      <c r="F1" s="16"/>
      <c r="G1" s="16"/>
    </row>
    <row r="2" spans="1:26" ht="34.5" x14ac:dyDescent="0.25">
      <c r="A2" s="1" t="s">
        <v>5</v>
      </c>
      <c r="B2" s="1" t="s">
        <v>6</v>
      </c>
      <c r="C2" s="1" t="s">
        <v>12</v>
      </c>
      <c r="D2" s="1" t="s">
        <v>391</v>
      </c>
      <c r="E2" s="1" t="s">
        <v>392</v>
      </c>
      <c r="F2" s="1" t="s">
        <v>393</v>
      </c>
      <c r="G2" s="1" t="s">
        <v>394</v>
      </c>
      <c r="X2" s="1" t="s">
        <v>487</v>
      </c>
      <c r="Y2" s="1" t="s">
        <v>488</v>
      </c>
      <c r="Z2" s="1" t="s">
        <v>489</v>
      </c>
    </row>
    <row r="3" spans="1:26" x14ac:dyDescent="0.25">
      <c r="A3" s="2">
        <v>0</v>
      </c>
      <c r="B3" s="3" t="s">
        <v>18</v>
      </c>
      <c r="C3" s="2" t="s">
        <v>395</v>
      </c>
      <c r="D3" s="2"/>
      <c r="E3" s="2"/>
      <c r="F3" s="2"/>
      <c r="G3" s="2"/>
      <c r="X3" s="17">
        <v>99</v>
      </c>
      <c r="Y3" s="17">
        <f t="shared" ref="Y3" si="0">F4</f>
        <v>100</v>
      </c>
      <c r="Z3" s="17">
        <v>101</v>
      </c>
    </row>
    <row r="4" spans="1:26" x14ac:dyDescent="0.25">
      <c r="A4" s="3">
        <v>1</v>
      </c>
      <c r="B4" s="3" t="s">
        <v>21</v>
      </c>
      <c r="C4" s="12" t="s">
        <v>396</v>
      </c>
      <c r="D4" s="4" t="s">
        <v>397</v>
      </c>
      <c r="E4" s="4">
        <v>80</v>
      </c>
      <c r="F4" s="4">
        <v>100</v>
      </c>
      <c r="G4" s="4">
        <v>120</v>
      </c>
      <c r="X4" s="17">
        <f>E4</f>
        <v>80</v>
      </c>
      <c r="Y4" s="17">
        <f t="shared" ref="Y4:Z4" si="1">F4</f>
        <v>100</v>
      </c>
      <c r="Z4" s="17">
        <f t="shared" si="1"/>
        <v>120</v>
      </c>
    </row>
    <row r="5" spans="1:26" x14ac:dyDescent="0.25">
      <c r="A5" s="3">
        <v>2</v>
      </c>
      <c r="B5" s="3" t="s">
        <v>26</v>
      </c>
      <c r="C5" s="12" t="s">
        <v>398</v>
      </c>
      <c r="D5" s="4" t="s">
        <v>397</v>
      </c>
      <c r="E5" s="4">
        <v>80</v>
      </c>
      <c r="F5" s="4">
        <v>100</v>
      </c>
      <c r="G5" s="4">
        <v>120</v>
      </c>
      <c r="X5" s="17">
        <f t="shared" ref="X5:X68" si="2">E5</f>
        <v>80</v>
      </c>
      <c r="Y5" s="17">
        <f t="shared" ref="Y5:Y68" si="3">F5</f>
        <v>100</v>
      </c>
      <c r="Z5" s="17">
        <f t="shared" ref="Z5:Z68" si="4">G5</f>
        <v>120</v>
      </c>
    </row>
    <row r="6" spans="1:26" ht="23.25" x14ac:dyDescent="0.25">
      <c r="A6" s="3">
        <v>3</v>
      </c>
      <c r="B6" s="3" t="s">
        <v>31</v>
      </c>
      <c r="C6" s="12" t="s">
        <v>399</v>
      </c>
      <c r="D6" s="4" t="s">
        <v>397</v>
      </c>
      <c r="E6" s="4">
        <v>80</v>
      </c>
      <c r="F6" s="4">
        <v>100</v>
      </c>
      <c r="G6" s="4">
        <v>120</v>
      </c>
      <c r="X6" s="17">
        <f t="shared" si="2"/>
        <v>80</v>
      </c>
      <c r="Y6" s="17">
        <f t="shared" si="3"/>
        <v>100</v>
      </c>
      <c r="Z6" s="17">
        <f t="shared" si="4"/>
        <v>120</v>
      </c>
    </row>
    <row r="7" spans="1:26" x14ac:dyDescent="0.25">
      <c r="A7" s="3">
        <v>4</v>
      </c>
      <c r="B7" s="3" t="s">
        <v>35</v>
      </c>
      <c r="C7" s="12" t="s">
        <v>400</v>
      </c>
      <c r="D7" s="4" t="s">
        <v>397</v>
      </c>
      <c r="E7" s="4">
        <v>80</v>
      </c>
      <c r="F7" s="4">
        <v>100</v>
      </c>
      <c r="G7" s="4">
        <v>120</v>
      </c>
      <c r="X7" s="17">
        <f t="shared" si="2"/>
        <v>80</v>
      </c>
      <c r="Y7" s="17">
        <f t="shared" si="3"/>
        <v>100</v>
      </c>
      <c r="Z7" s="17">
        <f t="shared" si="4"/>
        <v>120</v>
      </c>
    </row>
    <row r="8" spans="1:26" x14ac:dyDescent="0.25">
      <c r="A8" s="3">
        <v>5</v>
      </c>
      <c r="B8" s="3" t="s">
        <v>40</v>
      </c>
      <c r="C8" s="12" t="s">
        <v>401</v>
      </c>
      <c r="D8" s="4" t="s">
        <v>397</v>
      </c>
      <c r="E8" s="4">
        <v>80</v>
      </c>
      <c r="F8" s="4">
        <v>100</v>
      </c>
      <c r="G8" s="4">
        <v>120</v>
      </c>
      <c r="X8" s="17">
        <f t="shared" si="2"/>
        <v>80</v>
      </c>
      <c r="Y8" s="17">
        <f t="shared" si="3"/>
        <v>100</v>
      </c>
      <c r="Z8" s="17">
        <f t="shared" si="4"/>
        <v>120</v>
      </c>
    </row>
    <row r="9" spans="1:26" x14ac:dyDescent="0.25">
      <c r="A9" s="3">
        <v>6</v>
      </c>
      <c r="B9" s="3" t="s">
        <v>46</v>
      </c>
      <c r="C9" s="12" t="s">
        <v>402</v>
      </c>
      <c r="D9" s="4" t="s">
        <v>397</v>
      </c>
      <c r="E9" s="4">
        <v>80</v>
      </c>
      <c r="F9" s="4">
        <v>100</v>
      </c>
      <c r="G9" s="4">
        <v>120</v>
      </c>
      <c r="X9" s="17">
        <f t="shared" si="2"/>
        <v>80</v>
      </c>
      <c r="Y9" s="17">
        <f t="shared" si="3"/>
        <v>100</v>
      </c>
      <c r="Z9" s="17">
        <f t="shared" si="4"/>
        <v>120</v>
      </c>
    </row>
    <row r="10" spans="1:26" x14ac:dyDescent="0.25">
      <c r="A10" s="3">
        <v>7</v>
      </c>
      <c r="B10" s="3" t="s">
        <v>52</v>
      </c>
      <c r="C10" s="12" t="s">
        <v>402</v>
      </c>
      <c r="D10" s="4" t="s">
        <v>397</v>
      </c>
      <c r="E10" s="4">
        <v>80</v>
      </c>
      <c r="F10" s="4">
        <v>100</v>
      </c>
      <c r="G10" s="4">
        <v>120</v>
      </c>
      <c r="X10" s="17">
        <f t="shared" si="2"/>
        <v>80</v>
      </c>
      <c r="Y10" s="17">
        <f t="shared" si="3"/>
        <v>100</v>
      </c>
      <c r="Z10" s="17">
        <f t="shared" si="4"/>
        <v>120</v>
      </c>
    </row>
    <row r="11" spans="1:26" x14ac:dyDescent="0.25">
      <c r="A11" s="3">
        <v>8</v>
      </c>
      <c r="B11" s="3" t="s">
        <v>40</v>
      </c>
      <c r="C11" s="12" t="s">
        <v>402</v>
      </c>
      <c r="D11" s="4" t="s">
        <v>397</v>
      </c>
      <c r="E11" s="4">
        <v>80</v>
      </c>
      <c r="F11" s="4">
        <v>100</v>
      </c>
      <c r="G11" s="4">
        <v>120</v>
      </c>
      <c r="X11" s="17">
        <f t="shared" si="2"/>
        <v>80</v>
      </c>
      <c r="Y11" s="17">
        <f t="shared" si="3"/>
        <v>100</v>
      </c>
      <c r="Z11" s="17">
        <f t="shared" si="4"/>
        <v>120</v>
      </c>
    </row>
    <row r="12" spans="1:26" x14ac:dyDescent="0.25">
      <c r="A12" s="3">
        <v>9</v>
      </c>
      <c r="B12" s="3" t="s">
        <v>46</v>
      </c>
      <c r="C12" s="12" t="s">
        <v>403</v>
      </c>
      <c r="D12" s="4" t="s">
        <v>397</v>
      </c>
      <c r="E12" s="4">
        <v>80</v>
      </c>
      <c r="F12" s="4">
        <v>100</v>
      </c>
      <c r="G12" s="4">
        <v>120</v>
      </c>
      <c r="X12" s="17">
        <f t="shared" si="2"/>
        <v>80</v>
      </c>
      <c r="Y12" s="17">
        <f t="shared" si="3"/>
        <v>100</v>
      </c>
      <c r="Z12" s="17">
        <f t="shared" si="4"/>
        <v>120</v>
      </c>
    </row>
    <row r="13" spans="1:26" x14ac:dyDescent="0.25">
      <c r="A13" s="3">
        <v>10</v>
      </c>
      <c r="B13" s="3" t="s">
        <v>52</v>
      </c>
      <c r="C13" s="12" t="s">
        <v>404</v>
      </c>
      <c r="D13" s="4" t="s">
        <v>397</v>
      </c>
      <c r="E13" s="4">
        <v>80</v>
      </c>
      <c r="F13" s="4">
        <v>100</v>
      </c>
      <c r="G13" s="4">
        <v>120</v>
      </c>
      <c r="X13" s="17">
        <f t="shared" si="2"/>
        <v>80</v>
      </c>
      <c r="Y13" s="17">
        <f t="shared" si="3"/>
        <v>100</v>
      </c>
      <c r="Z13" s="17">
        <f t="shared" si="4"/>
        <v>120</v>
      </c>
    </row>
    <row r="14" spans="1:26" x14ac:dyDescent="0.25">
      <c r="A14" s="3">
        <v>11</v>
      </c>
      <c r="B14" s="3" t="s">
        <v>40</v>
      </c>
      <c r="C14" s="12" t="s">
        <v>405</v>
      </c>
      <c r="D14" s="4" t="s">
        <v>397</v>
      </c>
      <c r="E14" s="4">
        <v>80</v>
      </c>
      <c r="F14" s="4">
        <v>100</v>
      </c>
      <c r="G14" s="4">
        <v>120</v>
      </c>
      <c r="X14" s="17">
        <f t="shared" si="2"/>
        <v>80</v>
      </c>
      <c r="Y14" s="17">
        <f t="shared" si="3"/>
        <v>100</v>
      </c>
      <c r="Z14" s="17">
        <f t="shared" si="4"/>
        <v>120</v>
      </c>
    </row>
    <row r="15" spans="1:26" x14ac:dyDescent="0.25">
      <c r="A15" s="3">
        <v>12</v>
      </c>
      <c r="B15" s="3" t="s">
        <v>46</v>
      </c>
      <c r="C15" s="12" t="s">
        <v>406</v>
      </c>
      <c r="D15" s="4" t="s">
        <v>397</v>
      </c>
      <c r="E15" s="4">
        <v>80</v>
      </c>
      <c r="F15" s="4">
        <v>100</v>
      </c>
      <c r="G15" s="4">
        <v>120</v>
      </c>
      <c r="X15" s="17">
        <f t="shared" si="2"/>
        <v>80</v>
      </c>
      <c r="Y15" s="17">
        <f t="shared" si="3"/>
        <v>100</v>
      </c>
      <c r="Z15" s="17">
        <f t="shared" si="4"/>
        <v>120</v>
      </c>
    </row>
    <row r="16" spans="1:26" x14ac:dyDescent="0.25">
      <c r="A16" s="3">
        <v>13</v>
      </c>
      <c r="B16" s="3" t="s">
        <v>78</v>
      </c>
      <c r="C16" s="12" t="s">
        <v>396</v>
      </c>
      <c r="D16" s="4" t="s">
        <v>397</v>
      </c>
      <c r="E16" s="4">
        <v>80</v>
      </c>
      <c r="F16" s="4">
        <v>100</v>
      </c>
      <c r="G16" s="4">
        <v>120</v>
      </c>
      <c r="X16" s="17">
        <f t="shared" si="2"/>
        <v>80</v>
      </c>
      <c r="Y16" s="17">
        <f t="shared" si="3"/>
        <v>100</v>
      </c>
      <c r="Z16" s="17">
        <f t="shared" si="4"/>
        <v>120</v>
      </c>
    </row>
    <row r="17" spans="1:26" x14ac:dyDescent="0.25">
      <c r="A17" s="3">
        <v>14</v>
      </c>
      <c r="B17" s="3" t="s">
        <v>52</v>
      </c>
      <c r="C17" s="12" t="s">
        <v>407</v>
      </c>
      <c r="D17" s="4" t="s">
        <v>397</v>
      </c>
      <c r="E17" s="4">
        <v>80</v>
      </c>
      <c r="F17" s="4">
        <v>100</v>
      </c>
      <c r="G17" s="4">
        <v>120</v>
      </c>
      <c r="X17" s="17">
        <f t="shared" si="2"/>
        <v>80</v>
      </c>
      <c r="Y17" s="17">
        <f t="shared" si="3"/>
        <v>100</v>
      </c>
      <c r="Z17" s="17">
        <f t="shared" si="4"/>
        <v>120</v>
      </c>
    </row>
    <row r="18" spans="1:26" x14ac:dyDescent="0.25">
      <c r="A18" s="3">
        <v>15</v>
      </c>
      <c r="B18" s="3" t="s">
        <v>40</v>
      </c>
      <c r="C18" s="12" t="s">
        <v>401</v>
      </c>
      <c r="D18" s="4" t="s">
        <v>397</v>
      </c>
      <c r="E18" s="4">
        <v>80</v>
      </c>
      <c r="F18" s="4">
        <v>100</v>
      </c>
      <c r="G18" s="4">
        <v>120</v>
      </c>
      <c r="X18" s="17">
        <f t="shared" si="2"/>
        <v>80</v>
      </c>
      <c r="Y18" s="17">
        <f t="shared" si="3"/>
        <v>100</v>
      </c>
      <c r="Z18" s="17">
        <f t="shared" si="4"/>
        <v>120</v>
      </c>
    </row>
    <row r="19" spans="1:26" x14ac:dyDescent="0.25">
      <c r="A19" s="3">
        <v>16</v>
      </c>
      <c r="B19" s="3" t="s">
        <v>88</v>
      </c>
      <c r="C19" s="12" t="s">
        <v>406</v>
      </c>
      <c r="D19" s="4" t="s">
        <v>397</v>
      </c>
      <c r="E19" s="4">
        <v>80</v>
      </c>
      <c r="F19" s="4">
        <v>100</v>
      </c>
      <c r="G19" s="4">
        <v>120</v>
      </c>
      <c r="X19" s="17">
        <f t="shared" si="2"/>
        <v>80</v>
      </c>
      <c r="Y19" s="17">
        <f t="shared" si="3"/>
        <v>100</v>
      </c>
      <c r="Z19" s="17">
        <f t="shared" si="4"/>
        <v>120</v>
      </c>
    </row>
    <row r="20" spans="1:26" x14ac:dyDescent="0.25">
      <c r="A20" s="3">
        <v>17</v>
      </c>
      <c r="B20" s="3" t="s">
        <v>52</v>
      </c>
      <c r="C20" s="12" t="s">
        <v>408</v>
      </c>
      <c r="D20" s="4" t="s">
        <v>397</v>
      </c>
      <c r="E20" s="4">
        <v>80</v>
      </c>
      <c r="F20" s="4">
        <v>100</v>
      </c>
      <c r="G20" s="4">
        <v>120</v>
      </c>
      <c r="X20" s="17">
        <f t="shared" si="2"/>
        <v>80</v>
      </c>
      <c r="Y20" s="17">
        <f t="shared" si="3"/>
        <v>100</v>
      </c>
      <c r="Z20" s="17">
        <f t="shared" si="4"/>
        <v>120</v>
      </c>
    </row>
    <row r="21" spans="1:26" x14ac:dyDescent="0.25">
      <c r="A21" s="3">
        <v>18</v>
      </c>
      <c r="B21" s="3" t="s">
        <v>94</v>
      </c>
      <c r="C21" s="12" t="s">
        <v>408</v>
      </c>
      <c r="D21" s="4" t="s">
        <v>397</v>
      </c>
      <c r="E21" s="4">
        <v>80</v>
      </c>
      <c r="F21" s="4">
        <v>100</v>
      </c>
      <c r="G21" s="4">
        <v>120</v>
      </c>
      <c r="X21" s="17">
        <f t="shared" si="2"/>
        <v>80</v>
      </c>
      <c r="Y21" s="17">
        <f t="shared" si="3"/>
        <v>100</v>
      </c>
      <c r="Z21" s="17">
        <f t="shared" si="4"/>
        <v>120</v>
      </c>
    </row>
    <row r="22" spans="1:26" x14ac:dyDescent="0.25">
      <c r="A22" s="3">
        <v>19</v>
      </c>
      <c r="B22" s="3" t="s">
        <v>97</v>
      </c>
      <c r="C22" s="12" t="s">
        <v>403</v>
      </c>
      <c r="D22" s="4" t="s">
        <v>397</v>
      </c>
      <c r="E22" s="4">
        <v>80</v>
      </c>
      <c r="F22" s="4">
        <v>100</v>
      </c>
      <c r="G22" s="4">
        <v>120</v>
      </c>
      <c r="X22" s="17">
        <f t="shared" si="2"/>
        <v>80</v>
      </c>
      <c r="Y22" s="17">
        <f t="shared" si="3"/>
        <v>100</v>
      </c>
      <c r="Z22" s="17">
        <f t="shared" si="4"/>
        <v>120</v>
      </c>
    </row>
    <row r="23" spans="1:26" x14ac:dyDescent="0.25">
      <c r="A23" s="3">
        <v>20</v>
      </c>
      <c r="B23" s="3" t="s">
        <v>101</v>
      </c>
      <c r="C23" s="12" t="s">
        <v>409</v>
      </c>
      <c r="D23" s="4" t="s">
        <v>397</v>
      </c>
      <c r="E23" s="4">
        <v>80</v>
      </c>
      <c r="F23" s="4">
        <v>100</v>
      </c>
      <c r="G23" s="4">
        <v>120</v>
      </c>
      <c r="X23" s="17">
        <f t="shared" si="2"/>
        <v>80</v>
      </c>
      <c r="Y23" s="17">
        <f t="shared" si="3"/>
        <v>100</v>
      </c>
      <c r="Z23" s="17">
        <f t="shared" si="4"/>
        <v>120</v>
      </c>
    </row>
    <row r="24" spans="1:26" ht="23.25" x14ac:dyDescent="0.25">
      <c r="A24" s="3">
        <v>21</v>
      </c>
      <c r="B24" s="3" t="s">
        <v>106</v>
      </c>
      <c r="C24" s="12" t="s">
        <v>407</v>
      </c>
      <c r="D24" s="4" t="s">
        <v>397</v>
      </c>
      <c r="E24" s="4">
        <v>80</v>
      </c>
      <c r="F24" s="4">
        <v>100</v>
      </c>
      <c r="G24" s="4">
        <v>120</v>
      </c>
      <c r="X24" s="17">
        <f t="shared" si="2"/>
        <v>80</v>
      </c>
      <c r="Y24" s="17">
        <f t="shared" si="3"/>
        <v>100</v>
      </c>
      <c r="Z24" s="17">
        <f t="shared" si="4"/>
        <v>120</v>
      </c>
    </row>
    <row r="25" spans="1:26" x14ac:dyDescent="0.25">
      <c r="A25" s="3">
        <v>22</v>
      </c>
      <c r="B25" s="3" t="s">
        <v>94</v>
      </c>
      <c r="C25" s="12" t="s">
        <v>408</v>
      </c>
      <c r="D25" s="4" t="s">
        <v>397</v>
      </c>
      <c r="E25" s="4">
        <v>80</v>
      </c>
      <c r="F25" s="4">
        <v>100</v>
      </c>
      <c r="G25" s="4">
        <v>120</v>
      </c>
      <c r="X25" s="17">
        <f t="shared" si="2"/>
        <v>80</v>
      </c>
      <c r="Y25" s="17">
        <f t="shared" si="3"/>
        <v>100</v>
      </c>
      <c r="Z25" s="17">
        <f t="shared" si="4"/>
        <v>120</v>
      </c>
    </row>
    <row r="26" spans="1:26" x14ac:dyDescent="0.25">
      <c r="A26" s="3">
        <v>23</v>
      </c>
      <c r="B26" s="3" t="s">
        <v>97</v>
      </c>
      <c r="C26" s="12" t="s">
        <v>404</v>
      </c>
      <c r="D26" s="4" t="s">
        <v>397</v>
      </c>
      <c r="E26" s="4">
        <v>80</v>
      </c>
      <c r="F26" s="4">
        <v>100</v>
      </c>
      <c r="G26" s="4">
        <v>120</v>
      </c>
      <c r="X26" s="17">
        <f t="shared" si="2"/>
        <v>80</v>
      </c>
      <c r="Y26" s="17">
        <f t="shared" si="3"/>
        <v>100</v>
      </c>
      <c r="Z26" s="17">
        <f t="shared" si="4"/>
        <v>120</v>
      </c>
    </row>
    <row r="27" spans="1:26" x14ac:dyDescent="0.25">
      <c r="A27" s="3">
        <v>24</v>
      </c>
      <c r="B27" s="3" t="s">
        <v>116</v>
      </c>
      <c r="C27" s="12" t="s">
        <v>410</v>
      </c>
      <c r="D27" s="4" t="s">
        <v>397</v>
      </c>
      <c r="E27" s="4">
        <v>80</v>
      </c>
      <c r="F27" s="4">
        <v>100</v>
      </c>
      <c r="G27" s="4">
        <v>120</v>
      </c>
      <c r="X27" s="17">
        <f t="shared" si="2"/>
        <v>80</v>
      </c>
      <c r="Y27" s="17">
        <f t="shared" si="3"/>
        <v>100</v>
      </c>
      <c r="Z27" s="17">
        <f t="shared" si="4"/>
        <v>120</v>
      </c>
    </row>
    <row r="28" spans="1:26" x14ac:dyDescent="0.25">
      <c r="A28" s="3">
        <v>25</v>
      </c>
      <c r="B28" s="3" t="s">
        <v>101</v>
      </c>
      <c r="C28" s="12" t="s">
        <v>402</v>
      </c>
      <c r="D28" s="4" t="s">
        <v>397</v>
      </c>
      <c r="E28" s="4">
        <v>80</v>
      </c>
      <c r="F28" s="4">
        <v>100</v>
      </c>
      <c r="G28" s="4">
        <v>120</v>
      </c>
      <c r="X28" s="17">
        <f t="shared" si="2"/>
        <v>80</v>
      </c>
      <c r="Y28" s="17">
        <f t="shared" si="3"/>
        <v>100</v>
      </c>
      <c r="Z28" s="17">
        <f t="shared" si="4"/>
        <v>120</v>
      </c>
    </row>
    <row r="29" spans="1:26" ht="23.25" x14ac:dyDescent="0.25">
      <c r="A29" s="3">
        <v>26</v>
      </c>
      <c r="B29" s="3" t="s">
        <v>106</v>
      </c>
      <c r="C29" s="12" t="s">
        <v>407</v>
      </c>
      <c r="D29" s="4" t="s">
        <v>397</v>
      </c>
      <c r="E29" s="4">
        <v>80</v>
      </c>
      <c r="F29" s="4">
        <v>100</v>
      </c>
      <c r="G29" s="4">
        <v>120</v>
      </c>
      <c r="X29" s="17">
        <f t="shared" si="2"/>
        <v>80</v>
      </c>
      <c r="Y29" s="17">
        <f t="shared" si="3"/>
        <v>100</v>
      </c>
      <c r="Z29" s="17">
        <f t="shared" si="4"/>
        <v>120</v>
      </c>
    </row>
    <row r="30" spans="1:26" x14ac:dyDescent="0.25">
      <c r="A30" s="3">
        <v>27</v>
      </c>
      <c r="B30" s="3" t="s">
        <v>94</v>
      </c>
      <c r="C30" s="12" t="s">
        <v>408</v>
      </c>
      <c r="D30" s="4" t="s">
        <v>397</v>
      </c>
      <c r="E30" s="4">
        <v>80</v>
      </c>
      <c r="F30" s="4">
        <v>100</v>
      </c>
      <c r="G30" s="4">
        <v>120</v>
      </c>
      <c r="X30" s="17">
        <f t="shared" si="2"/>
        <v>80</v>
      </c>
      <c r="Y30" s="17">
        <f t="shared" si="3"/>
        <v>100</v>
      </c>
      <c r="Z30" s="17">
        <f t="shared" si="4"/>
        <v>120</v>
      </c>
    </row>
    <row r="31" spans="1:26" x14ac:dyDescent="0.25">
      <c r="A31" s="3">
        <v>28</v>
      </c>
      <c r="B31" s="3" t="s">
        <v>97</v>
      </c>
      <c r="C31" s="12" t="s">
        <v>398</v>
      </c>
      <c r="D31" s="4" t="s">
        <v>397</v>
      </c>
      <c r="E31" s="4">
        <v>80</v>
      </c>
      <c r="F31" s="4">
        <v>100</v>
      </c>
      <c r="G31" s="4">
        <v>120</v>
      </c>
      <c r="X31" s="17">
        <f t="shared" si="2"/>
        <v>80</v>
      </c>
      <c r="Y31" s="17">
        <f t="shared" si="3"/>
        <v>100</v>
      </c>
      <c r="Z31" s="17">
        <f t="shared" si="4"/>
        <v>120</v>
      </c>
    </row>
    <row r="32" spans="1:26" x14ac:dyDescent="0.25">
      <c r="A32" s="3">
        <v>29</v>
      </c>
      <c r="B32" s="3" t="s">
        <v>132</v>
      </c>
      <c r="C32" s="12" t="s">
        <v>408</v>
      </c>
      <c r="D32" s="4" t="s">
        <v>397</v>
      </c>
      <c r="E32" s="4">
        <v>80</v>
      </c>
      <c r="F32" s="4">
        <v>100</v>
      </c>
      <c r="G32" s="4">
        <v>120</v>
      </c>
      <c r="X32" s="17">
        <f t="shared" si="2"/>
        <v>80</v>
      </c>
      <c r="Y32" s="17">
        <f t="shared" si="3"/>
        <v>100</v>
      </c>
      <c r="Z32" s="17">
        <f t="shared" si="4"/>
        <v>120</v>
      </c>
    </row>
    <row r="33" spans="1:26" x14ac:dyDescent="0.25">
      <c r="A33" s="3">
        <v>30</v>
      </c>
      <c r="B33" s="3" t="s">
        <v>136</v>
      </c>
      <c r="C33" s="12" t="s">
        <v>411</v>
      </c>
      <c r="D33" s="4" t="s">
        <v>397</v>
      </c>
      <c r="E33" s="4">
        <v>80</v>
      </c>
      <c r="F33" s="4">
        <v>100</v>
      </c>
      <c r="G33" s="4">
        <v>120</v>
      </c>
      <c r="X33" s="17">
        <f t="shared" si="2"/>
        <v>80</v>
      </c>
      <c r="Y33" s="17">
        <f t="shared" si="3"/>
        <v>100</v>
      </c>
      <c r="Z33" s="17">
        <f t="shared" si="4"/>
        <v>120</v>
      </c>
    </row>
    <row r="34" spans="1:26" x14ac:dyDescent="0.25">
      <c r="A34" s="3">
        <v>31</v>
      </c>
      <c r="B34" s="3" t="s">
        <v>140</v>
      </c>
      <c r="C34" s="12" t="s">
        <v>402</v>
      </c>
      <c r="D34" s="4" t="s">
        <v>397</v>
      </c>
      <c r="E34" s="4">
        <v>80</v>
      </c>
      <c r="F34" s="4">
        <v>100</v>
      </c>
      <c r="G34" s="4">
        <v>120</v>
      </c>
      <c r="X34" s="17">
        <f t="shared" si="2"/>
        <v>80</v>
      </c>
      <c r="Y34" s="17">
        <f t="shared" si="3"/>
        <v>100</v>
      </c>
      <c r="Z34" s="17">
        <f t="shared" si="4"/>
        <v>120</v>
      </c>
    </row>
    <row r="35" spans="1:26" x14ac:dyDescent="0.25">
      <c r="A35" s="3">
        <v>32</v>
      </c>
      <c r="B35" s="3" t="s">
        <v>144</v>
      </c>
      <c r="C35" s="12" t="s">
        <v>408</v>
      </c>
      <c r="D35" s="4" t="s">
        <v>397</v>
      </c>
      <c r="E35" s="4">
        <v>80</v>
      </c>
      <c r="F35" s="4">
        <v>100</v>
      </c>
      <c r="G35" s="4">
        <v>120</v>
      </c>
      <c r="X35" s="17">
        <f t="shared" si="2"/>
        <v>80</v>
      </c>
      <c r="Y35" s="17">
        <f t="shared" si="3"/>
        <v>100</v>
      </c>
      <c r="Z35" s="17">
        <f t="shared" si="4"/>
        <v>120</v>
      </c>
    </row>
    <row r="36" spans="1:26" x14ac:dyDescent="0.25">
      <c r="A36" s="3">
        <v>33</v>
      </c>
      <c r="B36" s="3" t="s">
        <v>101</v>
      </c>
      <c r="C36" s="12" t="s">
        <v>405</v>
      </c>
      <c r="D36" s="4" t="s">
        <v>397</v>
      </c>
      <c r="E36" s="4">
        <v>80</v>
      </c>
      <c r="F36" s="4">
        <v>100</v>
      </c>
      <c r="G36" s="4">
        <v>120</v>
      </c>
      <c r="X36" s="17">
        <f t="shared" si="2"/>
        <v>80</v>
      </c>
      <c r="Y36" s="17">
        <f t="shared" si="3"/>
        <v>100</v>
      </c>
      <c r="Z36" s="17">
        <f t="shared" si="4"/>
        <v>120</v>
      </c>
    </row>
    <row r="37" spans="1:26" ht="23.25" x14ac:dyDescent="0.25">
      <c r="A37" s="3">
        <v>34</v>
      </c>
      <c r="B37" s="3" t="s">
        <v>151</v>
      </c>
      <c r="C37" s="12" t="s">
        <v>411</v>
      </c>
      <c r="D37" s="4" t="s">
        <v>397</v>
      </c>
      <c r="E37" s="4">
        <v>80</v>
      </c>
      <c r="F37" s="4">
        <v>100</v>
      </c>
      <c r="G37" s="4">
        <v>120</v>
      </c>
      <c r="X37" s="17">
        <f t="shared" si="2"/>
        <v>80</v>
      </c>
      <c r="Y37" s="17">
        <f t="shared" si="3"/>
        <v>100</v>
      </c>
      <c r="Z37" s="17">
        <f t="shared" si="4"/>
        <v>120</v>
      </c>
    </row>
    <row r="38" spans="1:26" x14ac:dyDescent="0.25">
      <c r="A38" s="3">
        <v>35</v>
      </c>
      <c r="B38" s="3" t="s">
        <v>94</v>
      </c>
      <c r="C38" s="12" t="s">
        <v>408</v>
      </c>
      <c r="D38" s="4" t="s">
        <v>397</v>
      </c>
      <c r="E38" s="4">
        <v>80</v>
      </c>
      <c r="F38" s="4">
        <v>100</v>
      </c>
      <c r="G38" s="4">
        <v>120</v>
      </c>
      <c r="X38" s="17">
        <f t="shared" si="2"/>
        <v>80</v>
      </c>
      <c r="Y38" s="17">
        <f t="shared" si="3"/>
        <v>100</v>
      </c>
      <c r="Z38" s="17">
        <f t="shared" si="4"/>
        <v>120</v>
      </c>
    </row>
    <row r="39" spans="1:26" x14ac:dyDescent="0.25">
      <c r="A39" s="3">
        <v>36</v>
      </c>
      <c r="B39" s="3" t="s">
        <v>97</v>
      </c>
      <c r="C39" s="12" t="s">
        <v>398</v>
      </c>
      <c r="D39" s="4" t="s">
        <v>397</v>
      </c>
      <c r="E39" s="4">
        <v>80</v>
      </c>
      <c r="F39" s="4">
        <v>100</v>
      </c>
      <c r="G39" s="4">
        <v>120</v>
      </c>
      <c r="X39" s="17">
        <f t="shared" si="2"/>
        <v>80</v>
      </c>
      <c r="Y39" s="17">
        <f t="shared" si="3"/>
        <v>100</v>
      </c>
      <c r="Z39" s="17">
        <f t="shared" si="4"/>
        <v>120</v>
      </c>
    </row>
    <row r="40" spans="1:26" x14ac:dyDescent="0.25">
      <c r="A40" s="3">
        <v>37</v>
      </c>
      <c r="B40" s="3" t="s">
        <v>116</v>
      </c>
      <c r="C40" s="12" t="s">
        <v>409</v>
      </c>
      <c r="D40" s="4" t="s">
        <v>397</v>
      </c>
      <c r="E40" s="4">
        <v>80</v>
      </c>
      <c r="F40" s="4">
        <v>100</v>
      </c>
      <c r="G40" s="4">
        <v>120</v>
      </c>
      <c r="X40" s="17">
        <f t="shared" si="2"/>
        <v>80</v>
      </c>
      <c r="Y40" s="17">
        <f t="shared" si="3"/>
        <v>100</v>
      </c>
      <c r="Z40" s="17">
        <f t="shared" si="4"/>
        <v>120</v>
      </c>
    </row>
    <row r="41" spans="1:26" x14ac:dyDescent="0.25">
      <c r="A41" s="3">
        <v>38</v>
      </c>
      <c r="B41" s="3" t="s">
        <v>101</v>
      </c>
      <c r="C41" s="12" t="s">
        <v>399</v>
      </c>
      <c r="D41" s="4" t="s">
        <v>397</v>
      </c>
      <c r="E41" s="4">
        <v>80</v>
      </c>
      <c r="F41" s="4">
        <v>100</v>
      </c>
      <c r="G41" s="4">
        <v>120</v>
      </c>
      <c r="X41" s="17">
        <f t="shared" si="2"/>
        <v>80</v>
      </c>
      <c r="Y41" s="17">
        <f t="shared" si="3"/>
        <v>100</v>
      </c>
      <c r="Z41" s="17">
        <f t="shared" si="4"/>
        <v>120</v>
      </c>
    </row>
    <row r="42" spans="1:26" ht="23.25" x14ac:dyDescent="0.25">
      <c r="A42" s="3">
        <v>39</v>
      </c>
      <c r="B42" s="3" t="s">
        <v>165</v>
      </c>
      <c r="C42" s="12" t="s">
        <v>410</v>
      </c>
      <c r="D42" s="4" t="s">
        <v>397</v>
      </c>
      <c r="E42" s="4">
        <v>80</v>
      </c>
      <c r="F42" s="4">
        <v>100</v>
      </c>
      <c r="G42" s="4">
        <v>120</v>
      </c>
      <c r="X42" s="17">
        <f t="shared" si="2"/>
        <v>80</v>
      </c>
      <c r="Y42" s="17">
        <f t="shared" si="3"/>
        <v>100</v>
      </c>
      <c r="Z42" s="17">
        <f t="shared" si="4"/>
        <v>120</v>
      </c>
    </row>
    <row r="43" spans="1:26" x14ac:dyDescent="0.25">
      <c r="A43" s="3">
        <v>40</v>
      </c>
      <c r="B43" s="3" t="s">
        <v>169</v>
      </c>
      <c r="C43" s="12" t="s">
        <v>404</v>
      </c>
      <c r="D43" s="4" t="s">
        <v>397</v>
      </c>
      <c r="E43" s="4">
        <v>80</v>
      </c>
      <c r="F43" s="4">
        <v>100</v>
      </c>
      <c r="G43" s="4">
        <v>120</v>
      </c>
      <c r="X43" s="17">
        <f t="shared" si="2"/>
        <v>80</v>
      </c>
      <c r="Y43" s="17">
        <f t="shared" si="3"/>
        <v>100</v>
      </c>
      <c r="Z43" s="17">
        <f t="shared" si="4"/>
        <v>120</v>
      </c>
    </row>
    <row r="44" spans="1:26" x14ac:dyDescent="0.25">
      <c r="A44" s="3">
        <v>41</v>
      </c>
      <c r="B44" s="3" t="s">
        <v>173</v>
      </c>
      <c r="C44" s="12" t="s">
        <v>404</v>
      </c>
      <c r="D44" s="4" t="s">
        <v>397</v>
      </c>
      <c r="E44" s="4">
        <v>80</v>
      </c>
      <c r="F44" s="4">
        <v>100</v>
      </c>
      <c r="G44" s="4">
        <v>120</v>
      </c>
      <c r="X44" s="17">
        <f t="shared" si="2"/>
        <v>80</v>
      </c>
      <c r="Y44" s="17">
        <f t="shared" si="3"/>
        <v>100</v>
      </c>
      <c r="Z44" s="17">
        <f t="shared" si="4"/>
        <v>120</v>
      </c>
    </row>
    <row r="45" spans="1:26" ht="23.25" x14ac:dyDescent="0.25">
      <c r="A45" s="3">
        <v>42</v>
      </c>
      <c r="B45" s="3" t="s">
        <v>177</v>
      </c>
      <c r="C45" s="12" t="s">
        <v>404</v>
      </c>
      <c r="D45" s="4" t="s">
        <v>397</v>
      </c>
      <c r="E45" s="4">
        <v>80</v>
      </c>
      <c r="F45" s="4">
        <v>100</v>
      </c>
      <c r="G45" s="4">
        <v>120</v>
      </c>
      <c r="X45" s="17">
        <f t="shared" si="2"/>
        <v>80</v>
      </c>
      <c r="Y45" s="17">
        <f t="shared" si="3"/>
        <v>100</v>
      </c>
      <c r="Z45" s="17">
        <f t="shared" si="4"/>
        <v>120</v>
      </c>
    </row>
    <row r="46" spans="1:26" ht="23.25" x14ac:dyDescent="0.25">
      <c r="A46" s="3">
        <v>43</v>
      </c>
      <c r="B46" s="3" t="s">
        <v>180</v>
      </c>
      <c r="C46" s="12" t="s">
        <v>398</v>
      </c>
      <c r="D46" s="4" t="s">
        <v>397</v>
      </c>
      <c r="E46" s="4">
        <v>80</v>
      </c>
      <c r="F46" s="4">
        <v>100</v>
      </c>
      <c r="G46" s="4">
        <v>120</v>
      </c>
      <c r="X46" s="17">
        <f t="shared" si="2"/>
        <v>80</v>
      </c>
      <c r="Y46" s="17">
        <f t="shared" si="3"/>
        <v>100</v>
      </c>
      <c r="Z46" s="17">
        <f t="shared" si="4"/>
        <v>120</v>
      </c>
    </row>
    <row r="47" spans="1:26" x14ac:dyDescent="0.25">
      <c r="A47" s="3">
        <v>44</v>
      </c>
      <c r="B47" s="3" t="s">
        <v>184</v>
      </c>
      <c r="C47" s="12" t="s">
        <v>398</v>
      </c>
      <c r="D47" s="4" t="s">
        <v>397</v>
      </c>
      <c r="E47" s="4">
        <v>80</v>
      </c>
      <c r="F47" s="4">
        <v>100</v>
      </c>
      <c r="G47" s="4">
        <v>120</v>
      </c>
      <c r="X47" s="17">
        <f t="shared" si="2"/>
        <v>80</v>
      </c>
      <c r="Y47" s="17">
        <f t="shared" si="3"/>
        <v>100</v>
      </c>
      <c r="Z47" s="17">
        <f t="shared" si="4"/>
        <v>120</v>
      </c>
    </row>
    <row r="48" spans="1:26" x14ac:dyDescent="0.25">
      <c r="A48" s="3">
        <v>45</v>
      </c>
      <c r="B48" s="3" t="s">
        <v>188</v>
      </c>
      <c r="C48" s="12" t="s">
        <v>396</v>
      </c>
      <c r="D48" s="4" t="s">
        <v>397</v>
      </c>
      <c r="E48" s="4">
        <v>80</v>
      </c>
      <c r="F48" s="4">
        <v>100</v>
      </c>
      <c r="G48" s="4">
        <v>120</v>
      </c>
      <c r="X48" s="17">
        <f t="shared" si="2"/>
        <v>80</v>
      </c>
      <c r="Y48" s="17">
        <f t="shared" si="3"/>
        <v>100</v>
      </c>
      <c r="Z48" s="17">
        <f t="shared" si="4"/>
        <v>120</v>
      </c>
    </row>
    <row r="49" spans="1:26" x14ac:dyDescent="0.25">
      <c r="A49" s="3">
        <v>46</v>
      </c>
      <c r="B49" s="3" t="s">
        <v>169</v>
      </c>
      <c r="C49" s="12" t="s">
        <v>404</v>
      </c>
      <c r="D49" s="4" t="s">
        <v>397</v>
      </c>
      <c r="E49" s="4">
        <v>80</v>
      </c>
      <c r="F49" s="4">
        <v>100</v>
      </c>
      <c r="G49" s="4">
        <v>120</v>
      </c>
      <c r="X49" s="17">
        <f t="shared" si="2"/>
        <v>80</v>
      </c>
      <c r="Y49" s="17">
        <f t="shared" si="3"/>
        <v>100</v>
      </c>
      <c r="Z49" s="17">
        <f t="shared" si="4"/>
        <v>120</v>
      </c>
    </row>
    <row r="50" spans="1:26" x14ac:dyDescent="0.25">
      <c r="A50" s="3">
        <v>47</v>
      </c>
      <c r="B50" s="3" t="s">
        <v>173</v>
      </c>
      <c r="C50" s="12" t="s">
        <v>396</v>
      </c>
      <c r="D50" s="4" t="s">
        <v>397</v>
      </c>
      <c r="E50" s="4">
        <v>80</v>
      </c>
      <c r="F50" s="4">
        <v>100</v>
      </c>
      <c r="G50" s="4">
        <v>120</v>
      </c>
      <c r="X50" s="17">
        <f t="shared" si="2"/>
        <v>80</v>
      </c>
      <c r="Y50" s="17">
        <f t="shared" si="3"/>
        <v>100</v>
      </c>
      <c r="Z50" s="17">
        <f t="shared" si="4"/>
        <v>120</v>
      </c>
    </row>
    <row r="51" spans="1:26" ht="23.25" x14ac:dyDescent="0.25">
      <c r="A51" s="3">
        <v>48</v>
      </c>
      <c r="B51" s="3" t="s">
        <v>177</v>
      </c>
      <c r="C51" s="12" t="s">
        <v>410</v>
      </c>
      <c r="D51" s="4" t="s">
        <v>397</v>
      </c>
      <c r="E51" s="4">
        <v>80</v>
      </c>
      <c r="F51" s="4">
        <v>100</v>
      </c>
      <c r="G51" s="4">
        <v>120</v>
      </c>
      <c r="X51" s="17">
        <f t="shared" si="2"/>
        <v>80</v>
      </c>
      <c r="Y51" s="17">
        <f t="shared" si="3"/>
        <v>100</v>
      </c>
      <c r="Z51" s="17">
        <f t="shared" si="4"/>
        <v>120</v>
      </c>
    </row>
    <row r="52" spans="1:26" ht="23.25" x14ac:dyDescent="0.25">
      <c r="A52" s="3">
        <v>49</v>
      </c>
      <c r="B52" s="3" t="s">
        <v>180</v>
      </c>
      <c r="C52" s="12" t="s">
        <v>398</v>
      </c>
      <c r="D52" s="4" t="s">
        <v>397</v>
      </c>
      <c r="E52" s="4">
        <v>80</v>
      </c>
      <c r="F52" s="4">
        <v>100</v>
      </c>
      <c r="G52" s="4">
        <v>120</v>
      </c>
      <c r="X52" s="17">
        <f t="shared" si="2"/>
        <v>80</v>
      </c>
      <c r="Y52" s="17">
        <f t="shared" si="3"/>
        <v>100</v>
      </c>
      <c r="Z52" s="17">
        <f t="shared" si="4"/>
        <v>120</v>
      </c>
    </row>
    <row r="53" spans="1:26" x14ac:dyDescent="0.25">
      <c r="A53" s="3">
        <v>50</v>
      </c>
      <c r="B53" s="3" t="s">
        <v>204</v>
      </c>
      <c r="C53" s="12" t="s">
        <v>403</v>
      </c>
      <c r="D53" s="4" t="s">
        <v>397</v>
      </c>
      <c r="E53" s="4">
        <v>80</v>
      </c>
      <c r="F53" s="4">
        <v>100</v>
      </c>
      <c r="G53" s="4">
        <v>120</v>
      </c>
      <c r="X53" s="17">
        <f t="shared" si="2"/>
        <v>80</v>
      </c>
      <c r="Y53" s="17">
        <f t="shared" si="3"/>
        <v>100</v>
      </c>
      <c r="Z53" s="17">
        <f t="shared" si="4"/>
        <v>120</v>
      </c>
    </row>
    <row r="54" spans="1:26" x14ac:dyDescent="0.25">
      <c r="A54" s="3">
        <v>51</v>
      </c>
      <c r="B54" s="3" t="s">
        <v>188</v>
      </c>
      <c r="C54" s="12" t="s">
        <v>403</v>
      </c>
      <c r="D54" s="4" t="s">
        <v>397</v>
      </c>
      <c r="E54" s="4">
        <v>80</v>
      </c>
      <c r="F54" s="4">
        <v>100</v>
      </c>
      <c r="G54" s="4">
        <v>120</v>
      </c>
      <c r="X54" s="17">
        <f t="shared" si="2"/>
        <v>80</v>
      </c>
      <c r="Y54" s="17">
        <f t="shared" si="3"/>
        <v>100</v>
      </c>
      <c r="Z54" s="17">
        <f t="shared" si="4"/>
        <v>120</v>
      </c>
    </row>
    <row r="55" spans="1:26" x14ac:dyDescent="0.25">
      <c r="A55" s="3">
        <v>52</v>
      </c>
      <c r="B55" s="3" t="s">
        <v>173</v>
      </c>
      <c r="C55" s="12" t="s">
        <v>404</v>
      </c>
      <c r="D55" s="4" t="s">
        <v>397</v>
      </c>
      <c r="E55" s="4">
        <v>80</v>
      </c>
      <c r="F55" s="4">
        <v>100</v>
      </c>
      <c r="G55" s="4">
        <v>120</v>
      </c>
      <c r="X55" s="17">
        <f t="shared" si="2"/>
        <v>80</v>
      </c>
      <c r="Y55" s="17">
        <f t="shared" si="3"/>
        <v>100</v>
      </c>
      <c r="Z55" s="17">
        <f t="shared" si="4"/>
        <v>120</v>
      </c>
    </row>
    <row r="56" spans="1:26" ht="23.25" x14ac:dyDescent="0.25">
      <c r="A56" s="3">
        <v>53</v>
      </c>
      <c r="B56" s="3" t="s">
        <v>177</v>
      </c>
      <c r="C56" s="12" t="s">
        <v>403</v>
      </c>
      <c r="D56" s="4" t="s">
        <v>397</v>
      </c>
      <c r="E56" s="4">
        <v>80</v>
      </c>
      <c r="F56" s="4">
        <v>100</v>
      </c>
      <c r="G56" s="4">
        <v>120</v>
      </c>
      <c r="X56" s="17">
        <f t="shared" si="2"/>
        <v>80</v>
      </c>
      <c r="Y56" s="17">
        <f t="shared" si="3"/>
        <v>100</v>
      </c>
      <c r="Z56" s="17">
        <f t="shared" si="4"/>
        <v>120</v>
      </c>
    </row>
    <row r="57" spans="1:26" x14ac:dyDescent="0.25">
      <c r="A57" s="3">
        <v>54</v>
      </c>
      <c r="B57" s="3" t="s">
        <v>218</v>
      </c>
      <c r="C57" s="12" t="s">
        <v>396</v>
      </c>
      <c r="D57" s="4" t="s">
        <v>397</v>
      </c>
      <c r="E57" s="4">
        <v>80</v>
      </c>
      <c r="F57" s="4">
        <v>100</v>
      </c>
      <c r="G57" s="4">
        <v>120</v>
      </c>
      <c r="X57" s="17">
        <f t="shared" si="2"/>
        <v>80</v>
      </c>
      <c r="Y57" s="17">
        <f t="shared" si="3"/>
        <v>100</v>
      </c>
      <c r="Z57" s="17">
        <f t="shared" si="4"/>
        <v>120</v>
      </c>
    </row>
    <row r="58" spans="1:26" ht="23.25" x14ac:dyDescent="0.25">
      <c r="A58" s="3">
        <v>55</v>
      </c>
      <c r="B58" s="3" t="s">
        <v>180</v>
      </c>
      <c r="C58" s="12" t="s">
        <v>396</v>
      </c>
      <c r="D58" s="4" t="s">
        <v>397</v>
      </c>
      <c r="E58" s="4">
        <v>80</v>
      </c>
      <c r="F58" s="4">
        <v>100</v>
      </c>
      <c r="G58" s="4">
        <v>120</v>
      </c>
      <c r="X58" s="17">
        <f t="shared" si="2"/>
        <v>80</v>
      </c>
      <c r="Y58" s="17">
        <f t="shared" si="3"/>
        <v>100</v>
      </c>
      <c r="Z58" s="17">
        <f t="shared" si="4"/>
        <v>120</v>
      </c>
    </row>
    <row r="59" spans="1:26" x14ac:dyDescent="0.25">
      <c r="A59" s="3">
        <v>56</v>
      </c>
      <c r="B59" s="3" t="s">
        <v>188</v>
      </c>
      <c r="C59" s="12" t="s">
        <v>403</v>
      </c>
      <c r="D59" s="4" t="s">
        <v>397</v>
      </c>
      <c r="E59" s="4">
        <v>80</v>
      </c>
      <c r="F59" s="4">
        <v>100</v>
      </c>
      <c r="G59" s="4">
        <v>120</v>
      </c>
      <c r="X59" s="17">
        <f t="shared" si="2"/>
        <v>80</v>
      </c>
      <c r="Y59" s="17">
        <f t="shared" si="3"/>
        <v>100</v>
      </c>
      <c r="Z59" s="17">
        <f t="shared" si="4"/>
        <v>120</v>
      </c>
    </row>
    <row r="60" spans="1:26" x14ac:dyDescent="0.25">
      <c r="A60" s="3">
        <v>57</v>
      </c>
      <c r="B60" s="3" t="s">
        <v>173</v>
      </c>
      <c r="C60" s="12" t="s">
        <v>398</v>
      </c>
      <c r="D60" s="4" t="s">
        <v>397</v>
      </c>
      <c r="E60" s="4">
        <v>80</v>
      </c>
      <c r="F60" s="4">
        <v>100</v>
      </c>
      <c r="G60" s="4">
        <v>120</v>
      </c>
      <c r="X60" s="17">
        <f t="shared" si="2"/>
        <v>80</v>
      </c>
      <c r="Y60" s="17">
        <f t="shared" si="3"/>
        <v>100</v>
      </c>
      <c r="Z60" s="17">
        <f t="shared" si="4"/>
        <v>120</v>
      </c>
    </row>
    <row r="61" spans="1:26" ht="23.25" x14ac:dyDescent="0.25">
      <c r="A61" s="3">
        <v>58</v>
      </c>
      <c r="B61" s="3" t="s">
        <v>177</v>
      </c>
      <c r="C61" s="12" t="s">
        <v>401</v>
      </c>
      <c r="D61" s="4" t="s">
        <v>397</v>
      </c>
      <c r="E61" s="4">
        <v>80</v>
      </c>
      <c r="F61" s="4">
        <v>100</v>
      </c>
      <c r="G61" s="4">
        <v>120</v>
      </c>
      <c r="X61" s="17">
        <f t="shared" si="2"/>
        <v>80</v>
      </c>
      <c r="Y61" s="17">
        <f t="shared" si="3"/>
        <v>100</v>
      </c>
      <c r="Z61" s="17">
        <f t="shared" si="4"/>
        <v>120</v>
      </c>
    </row>
    <row r="62" spans="1:26" ht="23.25" x14ac:dyDescent="0.25">
      <c r="A62" s="3">
        <v>59</v>
      </c>
      <c r="B62" s="3" t="s">
        <v>180</v>
      </c>
      <c r="C62" s="12" t="s">
        <v>403</v>
      </c>
      <c r="D62" s="4" t="s">
        <v>397</v>
      </c>
      <c r="E62" s="4">
        <v>80</v>
      </c>
      <c r="F62" s="4">
        <v>100</v>
      </c>
      <c r="G62" s="4">
        <v>120</v>
      </c>
      <c r="X62" s="17">
        <f t="shared" si="2"/>
        <v>80</v>
      </c>
      <c r="Y62" s="17">
        <f t="shared" si="3"/>
        <v>100</v>
      </c>
      <c r="Z62" s="17">
        <f t="shared" si="4"/>
        <v>120</v>
      </c>
    </row>
    <row r="63" spans="1:26" x14ac:dyDescent="0.25">
      <c r="A63" s="3">
        <v>60</v>
      </c>
      <c r="B63" s="3" t="s">
        <v>184</v>
      </c>
      <c r="C63" s="12" t="s">
        <v>398</v>
      </c>
      <c r="D63" s="4" t="s">
        <v>397</v>
      </c>
      <c r="E63" s="4">
        <v>80</v>
      </c>
      <c r="F63" s="4">
        <v>100</v>
      </c>
      <c r="G63" s="4">
        <v>120</v>
      </c>
      <c r="X63" s="17">
        <f t="shared" si="2"/>
        <v>80</v>
      </c>
      <c r="Y63" s="17">
        <f t="shared" si="3"/>
        <v>100</v>
      </c>
      <c r="Z63" s="17">
        <f t="shared" si="4"/>
        <v>120</v>
      </c>
    </row>
    <row r="64" spans="1:26" x14ac:dyDescent="0.25">
      <c r="A64" s="3">
        <v>61</v>
      </c>
      <c r="B64" s="3" t="s">
        <v>188</v>
      </c>
      <c r="C64" s="12" t="s">
        <v>403</v>
      </c>
      <c r="D64" s="4" t="s">
        <v>397</v>
      </c>
      <c r="E64" s="4">
        <v>80</v>
      </c>
      <c r="F64" s="4">
        <v>100</v>
      </c>
      <c r="G64" s="4">
        <v>120</v>
      </c>
      <c r="X64" s="17">
        <f t="shared" si="2"/>
        <v>80</v>
      </c>
      <c r="Y64" s="17">
        <f t="shared" si="3"/>
        <v>100</v>
      </c>
      <c r="Z64" s="17">
        <f t="shared" si="4"/>
        <v>120</v>
      </c>
    </row>
    <row r="65" spans="1:26" x14ac:dyDescent="0.25">
      <c r="A65" s="3">
        <v>62</v>
      </c>
      <c r="B65" s="3" t="s">
        <v>169</v>
      </c>
      <c r="C65" s="12" t="s">
        <v>403</v>
      </c>
      <c r="D65" s="4" t="s">
        <v>397</v>
      </c>
      <c r="E65" s="4">
        <v>80</v>
      </c>
      <c r="F65" s="4">
        <v>100</v>
      </c>
      <c r="G65" s="4">
        <v>120</v>
      </c>
      <c r="X65" s="17">
        <f t="shared" si="2"/>
        <v>80</v>
      </c>
      <c r="Y65" s="17">
        <f t="shared" si="3"/>
        <v>100</v>
      </c>
      <c r="Z65" s="17">
        <f t="shared" si="4"/>
        <v>120</v>
      </c>
    </row>
    <row r="66" spans="1:26" x14ac:dyDescent="0.25">
      <c r="A66" s="3">
        <v>63</v>
      </c>
      <c r="B66" s="3" t="s">
        <v>244</v>
      </c>
      <c r="C66" s="12" t="s">
        <v>398</v>
      </c>
      <c r="D66" s="4" t="s">
        <v>397</v>
      </c>
      <c r="E66" s="4">
        <v>80</v>
      </c>
      <c r="F66" s="4">
        <v>100</v>
      </c>
      <c r="G66" s="4">
        <v>120</v>
      </c>
      <c r="X66" s="17">
        <f t="shared" si="2"/>
        <v>80</v>
      </c>
      <c r="Y66" s="17">
        <f t="shared" si="3"/>
        <v>100</v>
      </c>
      <c r="Z66" s="17">
        <f t="shared" si="4"/>
        <v>120</v>
      </c>
    </row>
    <row r="67" spans="1:26" ht="23.25" x14ac:dyDescent="0.25">
      <c r="A67" s="3">
        <v>64</v>
      </c>
      <c r="B67" s="3" t="s">
        <v>249</v>
      </c>
      <c r="C67" s="12" t="s">
        <v>396</v>
      </c>
      <c r="D67" s="4" t="s">
        <v>397</v>
      </c>
      <c r="E67" s="4">
        <v>80</v>
      </c>
      <c r="F67" s="4">
        <v>100</v>
      </c>
      <c r="G67" s="4">
        <v>120</v>
      </c>
      <c r="X67" s="17">
        <f t="shared" si="2"/>
        <v>80</v>
      </c>
      <c r="Y67" s="17">
        <f t="shared" si="3"/>
        <v>100</v>
      </c>
      <c r="Z67" s="17">
        <f t="shared" si="4"/>
        <v>120</v>
      </c>
    </row>
    <row r="68" spans="1:26" ht="23.25" x14ac:dyDescent="0.25">
      <c r="A68" s="3">
        <v>65</v>
      </c>
      <c r="B68" s="3" t="s">
        <v>252</v>
      </c>
      <c r="C68" s="12" t="s">
        <v>398</v>
      </c>
      <c r="D68" s="4" t="s">
        <v>397</v>
      </c>
      <c r="E68" s="4">
        <v>80</v>
      </c>
      <c r="F68" s="4">
        <v>100</v>
      </c>
      <c r="G68" s="4">
        <v>120</v>
      </c>
      <c r="X68" s="17">
        <f t="shared" si="2"/>
        <v>80</v>
      </c>
      <c r="Y68" s="17">
        <f t="shared" si="3"/>
        <v>100</v>
      </c>
      <c r="Z68" s="17">
        <f t="shared" si="4"/>
        <v>120</v>
      </c>
    </row>
    <row r="69" spans="1:26" x14ac:dyDescent="0.25">
      <c r="A69" s="3">
        <v>66</v>
      </c>
      <c r="B69" s="3" t="s">
        <v>184</v>
      </c>
      <c r="C69" s="12" t="s">
        <v>406</v>
      </c>
      <c r="D69" s="4" t="s">
        <v>397</v>
      </c>
      <c r="E69" s="4">
        <v>80</v>
      </c>
      <c r="F69" s="4">
        <v>100</v>
      </c>
      <c r="G69" s="4">
        <v>120</v>
      </c>
      <c r="X69" s="17">
        <f t="shared" ref="X69:X103" si="5">E69</f>
        <v>80</v>
      </c>
      <c r="Y69" s="17">
        <f t="shared" ref="Y69:Y103" si="6">F69</f>
        <v>100</v>
      </c>
      <c r="Z69" s="17">
        <f t="shared" ref="Z69:Z103" si="7">G69</f>
        <v>120</v>
      </c>
    </row>
    <row r="70" spans="1:26" x14ac:dyDescent="0.25">
      <c r="A70" s="3">
        <v>67</v>
      </c>
      <c r="B70" s="3" t="s">
        <v>188</v>
      </c>
      <c r="C70" s="12" t="s">
        <v>398</v>
      </c>
      <c r="D70" s="4" t="s">
        <v>397</v>
      </c>
      <c r="E70" s="4">
        <v>80</v>
      </c>
      <c r="F70" s="4">
        <v>100</v>
      </c>
      <c r="G70" s="4">
        <v>120</v>
      </c>
      <c r="X70" s="17">
        <f t="shared" si="5"/>
        <v>80</v>
      </c>
      <c r="Y70" s="17">
        <f t="shared" si="6"/>
        <v>100</v>
      </c>
      <c r="Z70" s="17">
        <f t="shared" si="7"/>
        <v>120</v>
      </c>
    </row>
    <row r="71" spans="1:26" x14ac:dyDescent="0.25">
      <c r="A71" s="3">
        <v>68</v>
      </c>
      <c r="B71" s="3" t="s">
        <v>261</v>
      </c>
      <c r="C71" s="12" t="s">
        <v>402</v>
      </c>
      <c r="D71" s="4" t="s">
        <v>397</v>
      </c>
      <c r="E71" s="4">
        <v>80</v>
      </c>
      <c r="F71" s="4">
        <v>100</v>
      </c>
      <c r="G71" s="4">
        <v>120</v>
      </c>
      <c r="X71" s="17">
        <f t="shared" si="5"/>
        <v>80</v>
      </c>
      <c r="Y71" s="17">
        <f t="shared" si="6"/>
        <v>100</v>
      </c>
      <c r="Z71" s="17">
        <f t="shared" si="7"/>
        <v>120</v>
      </c>
    </row>
    <row r="72" spans="1:26" x14ac:dyDescent="0.25">
      <c r="A72" s="3">
        <v>69</v>
      </c>
      <c r="B72" s="3" t="s">
        <v>266</v>
      </c>
      <c r="C72" s="12" t="s">
        <v>403</v>
      </c>
      <c r="D72" s="4" t="s">
        <v>397</v>
      </c>
      <c r="E72" s="4">
        <v>80</v>
      </c>
      <c r="F72" s="4">
        <v>100</v>
      </c>
      <c r="G72" s="4">
        <v>120</v>
      </c>
      <c r="X72" s="17">
        <f t="shared" si="5"/>
        <v>80</v>
      </c>
      <c r="Y72" s="17">
        <f t="shared" si="6"/>
        <v>100</v>
      </c>
      <c r="Z72" s="17">
        <f t="shared" si="7"/>
        <v>120</v>
      </c>
    </row>
    <row r="73" spans="1:26" x14ac:dyDescent="0.25">
      <c r="A73" s="3">
        <v>70</v>
      </c>
      <c r="B73" s="3" t="s">
        <v>244</v>
      </c>
      <c r="C73" s="12" t="s">
        <v>398</v>
      </c>
      <c r="D73" s="4" t="s">
        <v>397</v>
      </c>
      <c r="E73" s="4">
        <v>80</v>
      </c>
      <c r="F73" s="4">
        <v>100</v>
      </c>
      <c r="G73" s="4">
        <v>120</v>
      </c>
      <c r="X73" s="17">
        <f t="shared" si="5"/>
        <v>80</v>
      </c>
      <c r="Y73" s="17">
        <f t="shared" si="6"/>
        <v>100</v>
      </c>
      <c r="Z73" s="17">
        <f t="shared" si="7"/>
        <v>120</v>
      </c>
    </row>
    <row r="74" spans="1:26" ht="23.25" x14ac:dyDescent="0.25">
      <c r="A74" s="3">
        <v>71</v>
      </c>
      <c r="B74" s="3" t="s">
        <v>249</v>
      </c>
      <c r="C74" s="12" t="s">
        <v>403</v>
      </c>
      <c r="D74" s="4" t="s">
        <v>397</v>
      </c>
      <c r="E74" s="4">
        <v>80</v>
      </c>
      <c r="F74" s="4">
        <v>100</v>
      </c>
      <c r="G74" s="4">
        <v>120</v>
      </c>
      <c r="X74" s="17">
        <f t="shared" si="5"/>
        <v>80</v>
      </c>
      <c r="Y74" s="17">
        <f t="shared" si="6"/>
        <v>100</v>
      </c>
      <c r="Z74" s="17">
        <f t="shared" si="7"/>
        <v>120</v>
      </c>
    </row>
    <row r="75" spans="1:26" ht="23.25" x14ac:dyDescent="0.25">
      <c r="A75" s="3">
        <v>72</v>
      </c>
      <c r="B75" s="3" t="s">
        <v>252</v>
      </c>
      <c r="C75" s="12" t="s">
        <v>398</v>
      </c>
      <c r="D75" s="4" t="s">
        <v>397</v>
      </c>
      <c r="E75" s="4">
        <v>80</v>
      </c>
      <c r="F75" s="4">
        <v>100</v>
      </c>
      <c r="G75" s="4">
        <v>120</v>
      </c>
      <c r="X75" s="17">
        <f t="shared" si="5"/>
        <v>80</v>
      </c>
      <c r="Y75" s="17">
        <f t="shared" si="6"/>
        <v>100</v>
      </c>
      <c r="Z75" s="17">
        <f t="shared" si="7"/>
        <v>120</v>
      </c>
    </row>
    <row r="76" spans="1:26" x14ac:dyDescent="0.25">
      <c r="A76" s="3">
        <v>73</v>
      </c>
      <c r="B76" s="3" t="s">
        <v>184</v>
      </c>
      <c r="C76" s="12" t="s">
        <v>398</v>
      </c>
      <c r="D76" s="4" t="s">
        <v>397</v>
      </c>
      <c r="E76" s="4">
        <v>80</v>
      </c>
      <c r="F76" s="4">
        <v>100</v>
      </c>
      <c r="G76" s="4">
        <v>120</v>
      </c>
      <c r="X76" s="17">
        <f t="shared" si="5"/>
        <v>80</v>
      </c>
      <c r="Y76" s="17">
        <f t="shared" si="6"/>
        <v>100</v>
      </c>
      <c r="Z76" s="17">
        <f t="shared" si="7"/>
        <v>120</v>
      </c>
    </row>
    <row r="77" spans="1:26" x14ac:dyDescent="0.25">
      <c r="A77" s="3">
        <v>74</v>
      </c>
      <c r="B77" s="3" t="s">
        <v>188</v>
      </c>
      <c r="C77" s="12" t="s">
        <v>403</v>
      </c>
      <c r="D77" s="4" t="s">
        <v>397</v>
      </c>
      <c r="E77" s="4">
        <v>80</v>
      </c>
      <c r="F77" s="4">
        <v>100</v>
      </c>
      <c r="G77" s="4">
        <v>120</v>
      </c>
      <c r="X77" s="17">
        <f t="shared" si="5"/>
        <v>80</v>
      </c>
      <c r="Y77" s="17">
        <f t="shared" si="6"/>
        <v>100</v>
      </c>
      <c r="Z77" s="17">
        <f t="shared" si="7"/>
        <v>120</v>
      </c>
    </row>
    <row r="78" spans="1:26" x14ac:dyDescent="0.25">
      <c r="A78" s="3">
        <v>75</v>
      </c>
      <c r="B78" s="3" t="s">
        <v>284</v>
      </c>
      <c r="C78" s="12" t="s">
        <v>412</v>
      </c>
      <c r="D78" s="4" t="s">
        <v>397</v>
      </c>
      <c r="E78" s="4">
        <v>80</v>
      </c>
      <c r="F78" s="4">
        <v>100</v>
      </c>
      <c r="G78" s="4">
        <v>120</v>
      </c>
      <c r="X78" s="17">
        <f t="shared" si="5"/>
        <v>80</v>
      </c>
      <c r="Y78" s="17">
        <f t="shared" si="6"/>
        <v>100</v>
      </c>
      <c r="Z78" s="17">
        <f t="shared" si="7"/>
        <v>120</v>
      </c>
    </row>
    <row r="79" spans="1:26" x14ac:dyDescent="0.25">
      <c r="A79" s="3">
        <v>76</v>
      </c>
      <c r="B79" s="3" t="s">
        <v>288</v>
      </c>
      <c r="C79" s="12" t="s">
        <v>401</v>
      </c>
      <c r="D79" s="4" t="s">
        <v>397</v>
      </c>
      <c r="E79" s="4">
        <v>80</v>
      </c>
      <c r="F79" s="4">
        <v>100</v>
      </c>
      <c r="G79" s="4">
        <v>120</v>
      </c>
      <c r="X79" s="17">
        <f t="shared" si="5"/>
        <v>80</v>
      </c>
      <c r="Y79" s="17">
        <f t="shared" si="6"/>
        <v>100</v>
      </c>
      <c r="Z79" s="17">
        <f t="shared" si="7"/>
        <v>120</v>
      </c>
    </row>
    <row r="80" spans="1:26" x14ac:dyDescent="0.25">
      <c r="A80" s="3">
        <v>77</v>
      </c>
      <c r="B80" s="3" t="s">
        <v>291</v>
      </c>
      <c r="C80" s="12" t="s">
        <v>413</v>
      </c>
      <c r="D80" s="4" t="s">
        <v>397</v>
      </c>
      <c r="E80" s="4">
        <v>80</v>
      </c>
      <c r="F80" s="4">
        <v>100</v>
      </c>
      <c r="G80" s="4">
        <v>120</v>
      </c>
      <c r="X80" s="17">
        <f t="shared" si="5"/>
        <v>80</v>
      </c>
      <c r="Y80" s="17">
        <f t="shared" si="6"/>
        <v>100</v>
      </c>
      <c r="Z80" s="17">
        <f t="shared" si="7"/>
        <v>120</v>
      </c>
    </row>
    <row r="81" spans="1:26" x14ac:dyDescent="0.25">
      <c r="A81" s="3">
        <v>78</v>
      </c>
      <c r="B81" s="3" t="s">
        <v>296</v>
      </c>
      <c r="C81" s="12" t="s">
        <v>414</v>
      </c>
      <c r="D81" s="4" t="s">
        <v>397</v>
      </c>
      <c r="E81" s="4">
        <v>80</v>
      </c>
      <c r="F81" s="4">
        <v>100</v>
      </c>
      <c r="G81" s="4">
        <v>120</v>
      </c>
      <c r="X81" s="17">
        <f t="shared" si="5"/>
        <v>80</v>
      </c>
      <c r="Y81" s="17">
        <f t="shared" si="6"/>
        <v>100</v>
      </c>
      <c r="Z81" s="17">
        <f t="shared" si="7"/>
        <v>120</v>
      </c>
    </row>
    <row r="82" spans="1:26" x14ac:dyDescent="0.25">
      <c r="A82" s="3">
        <v>79</v>
      </c>
      <c r="B82" s="3" t="s">
        <v>301</v>
      </c>
      <c r="C82" s="12" t="s">
        <v>412</v>
      </c>
      <c r="D82" s="4" t="s">
        <v>397</v>
      </c>
      <c r="E82" s="4">
        <v>80</v>
      </c>
      <c r="F82" s="4">
        <v>100</v>
      </c>
      <c r="G82" s="4">
        <v>120</v>
      </c>
      <c r="X82" s="17">
        <f t="shared" si="5"/>
        <v>80</v>
      </c>
      <c r="Y82" s="17">
        <f t="shared" si="6"/>
        <v>100</v>
      </c>
      <c r="Z82" s="17">
        <f t="shared" si="7"/>
        <v>120</v>
      </c>
    </row>
    <row r="83" spans="1:26" x14ac:dyDescent="0.25">
      <c r="A83" s="3">
        <v>80</v>
      </c>
      <c r="B83" s="3" t="s">
        <v>306</v>
      </c>
      <c r="C83" s="12" t="s">
        <v>410</v>
      </c>
      <c r="D83" s="4" t="s">
        <v>397</v>
      </c>
      <c r="E83" s="4">
        <v>80</v>
      </c>
      <c r="F83" s="4">
        <v>100</v>
      </c>
      <c r="G83" s="4">
        <v>120</v>
      </c>
      <c r="X83" s="17">
        <f t="shared" si="5"/>
        <v>80</v>
      </c>
      <c r="Y83" s="17">
        <f t="shared" si="6"/>
        <v>100</v>
      </c>
      <c r="Z83" s="17">
        <f t="shared" si="7"/>
        <v>120</v>
      </c>
    </row>
    <row r="84" spans="1:26" x14ac:dyDescent="0.25">
      <c r="A84" s="3">
        <v>81</v>
      </c>
      <c r="B84" s="3" t="s">
        <v>291</v>
      </c>
      <c r="C84" s="12" t="s">
        <v>404</v>
      </c>
      <c r="D84" s="4" t="s">
        <v>397</v>
      </c>
      <c r="E84" s="4">
        <v>80</v>
      </c>
      <c r="F84" s="4">
        <v>100</v>
      </c>
      <c r="G84" s="4">
        <v>120</v>
      </c>
      <c r="X84" s="17">
        <f t="shared" si="5"/>
        <v>80</v>
      </c>
      <c r="Y84" s="17">
        <f t="shared" si="6"/>
        <v>100</v>
      </c>
      <c r="Z84" s="17">
        <f t="shared" si="7"/>
        <v>120</v>
      </c>
    </row>
    <row r="85" spans="1:26" x14ac:dyDescent="0.25">
      <c r="A85" s="3">
        <v>82</v>
      </c>
      <c r="B85" s="3" t="s">
        <v>296</v>
      </c>
      <c r="C85" s="12" t="s">
        <v>404</v>
      </c>
      <c r="D85" s="4" t="s">
        <v>397</v>
      </c>
      <c r="E85" s="4">
        <v>80</v>
      </c>
      <c r="F85" s="4">
        <v>100</v>
      </c>
      <c r="G85" s="4">
        <v>120</v>
      </c>
      <c r="X85" s="17">
        <f t="shared" si="5"/>
        <v>80</v>
      </c>
      <c r="Y85" s="17">
        <f t="shared" si="6"/>
        <v>100</v>
      </c>
      <c r="Z85" s="17">
        <f t="shared" si="7"/>
        <v>120</v>
      </c>
    </row>
    <row r="86" spans="1:26" x14ac:dyDescent="0.25">
      <c r="A86" s="3">
        <v>83</v>
      </c>
      <c r="B86" s="3" t="s">
        <v>301</v>
      </c>
      <c r="C86" s="12" t="s">
        <v>404</v>
      </c>
      <c r="D86" s="4" t="s">
        <v>397</v>
      </c>
      <c r="E86" s="4">
        <v>80</v>
      </c>
      <c r="F86" s="4">
        <v>100</v>
      </c>
      <c r="G86" s="4">
        <v>120</v>
      </c>
      <c r="X86" s="17">
        <f t="shared" si="5"/>
        <v>80</v>
      </c>
      <c r="Y86" s="17">
        <f t="shared" si="6"/>
        <v>100</v>
      </c>
      <c r="Z86" s="17">
        <f t="shared" si="7"/>
        <v>120</v>
      </c>
    </row>
    <row r="87" spans="1:26" x14ac:dyDescent="0.25">
      <c r="A87" s="3">
        <v>84</v>
      </c>
      <c r="B87" s="3" t="s">
        <v>317</v>
      </c>
      <c r="C87" s="12" t="s">
        <v>401</v>
      </c>
      <c r="D87" s="4" t="s">
        <v>397</v>
      </c>
      <c r="E87" s="4">
        <v>80</v>
      </c>
      <c r="F87" s="4">
        <v>100</v>
      </c>
      <c r="G87" s="4">
        <v>120</v>
      </c>
      <c r="X87" s="17">
        <f t="shared" si="5"/>
        <v>80</v>
      </c>
      <c r="Y87" s="17">
        <f t="shared" si="6"/>
        <v>100</v>
      </c>
      <c r="Z87" s="17">
        <f t="shared" si="7"/>
        <v>120</v>
      </c>
    </row>
    <row r="88" spans="1:26" x14ac:dyDescent="0.25">
      <c r="A88" s="3">
        <v>85</v>
      </c>
      <c r="B88" s="3" t="s">
        <v>321</v>
      </c>
      <c r="C88" s="12" t="s">
        <v>401</v>
      </c>
      <c r="D88" s="4" t="s">
        <v>397</v>
      </c>
      <c r="E88" s="4">
        <v>80</v>
      </c>
      <c r="F88" s="4">
        <v>100</v>
      </c>
      <c r="G88" s="4">
        <v>120</v>
      </c>
      <c r="X88" s="17">
        <f t="shared" si="5"/>
        <v>80</v>
      </c>
      <c r="Y88" s="17">
        <f t="shared" si="6"/>
        <v>100</v>
      </c>
      <c r="Z88" s="17">
        <f t="shared" si="7"/>
        <v>120</v>
      </c>
    </row>
    <row r="89" spans="1:26" x14ac:dyDescent="0.25">
      <c r="A89" s="3">
        <v>86</v>
      </c>
      <c r="B89" s="3" t="s">
        <v>325</v>
      </c>
      <c r="C89" s="12" t="s">
        <v>401</v>
      </c>
      <c r="D89" s="4" t="s">
        <v>397</v>
      </c>
      <c r="E89" s="4">
        <v>80</v>
      </c>
      <c r="F89" s="4">
        <v>100</v>
      </c>
      <c r="G89" s="4">
        <v>120</v>
      </c>
      <c r="X89" s="17">
        <f t="shared" si="5"/>
        <v>80</v>
      </c>
      <c r="Y89" s="17">
        <f t="shared" si="6"/>
        <v>100</v>
      </c>
      <c r="Z89" s="17">
        <f t="shared" si="7"/>
        <v>120</v>
      </c>
    </row>
    <row r="90" spans="1:26" x14ac:dyDescent="0.25">
      <c r="A90" s="3">
        <v>87</v>
      </c>
      <c r="B90" s="3" t="s">
        <v>329</v>
      </c>
      <c r="C90" s="12" t="s">
        <v>401</v>
      </c>
      <c r="D90" s="4" t="s">
        <v>397</v>
      </c>
      <c r="E90" s="4">
        <v>80</v>
      </c>
      <c r="F90" s="4">
        <v>100</v>
      </c>
      <c r="G90" s="4">
        <v>120</v>
      </c>
      <c r="X90" s="17">
        <f t="shared" si="5"/>
        <v>80</v>
      </c>
      <c r="Y90" s="17">
        <f t="shared" si="6"/>
        <v>100</v>
      </c>
      <c r="Z90" s="17">
        <f t="shared" si="7"/>
        <v>120</v>
      </c>
    </row>
    <row r="91" spans="1:26" x14ac:dyDescent="0.25">
      <c r="A91" s="3">
        <v>88</v>
      </c>
      <c r="B91" s="3" t="s">
        <v>333</v>
      </c>
      <c r="C91" s="12" t="s">
        <v>401</v>
      </c>
      <c r="D91" s="4" t="s">
        <v>397</v>
      </c>
      <c r="E91" s="4">
        <v>80</v>
      </c>
      <c r="F91" s="4">
        <v>100</v>
      </c>
      <c r="G91" s="4">
        <v>120</v>
      </c>
      <c r="X91" s="17">
        <f t="shared" si="5"/>
        <v>80</v>
      </c>
      <c r="Y91" s="17">
        <f t="shared" si="6"/>
        <v>100</v>
      </c>
      <c r="Z91" s="17">
        <f t="shared" si="7"/>
        <v>120</v>
      </c>
    </row>
    <row r="92" spans="1:26" x14ac:dyDescent="0.25">
      <c r="A92" s="3">
        <v>89</v>
      </c>
      <c r="B92" s="3" t="s">
        <v>336</v>
      </c>
      <c r="C92" s="12" t="s">
        <v>401</v>
      </c>
      <c r="D92" s="4" t="s">
        <v>397</v>
      </c>
      <c r="E92" s="4">
        <v>80</v>
      </c>
      <c r="F92" s="4">
        <v>100</v>
      </c>
      <c r="G92" s="4">
        <v>120</v>
      </c>
      <c r="X92" s="17">
        <f t="shared" si="5"/>
        <v>80</v>
      </c>
      <c r="Y92" s="17">
        <f t="shared" si="6"/>
        <v>100</v>
      </c>
      <c r="Z92" s="17">
        <f t="shared" si="7"/>
        <v>120</v>
      </c>
    </row>
    <row r="93" spans="1:26" x14ac:dyDescent="0.25">
      <c r="A93" s="3">
        <v>90</v>
      </c>
      <c r="B93" s="3" t="s">
        <v>339</v>
      </c>
      <c r="C93" s="12" t="s">
        <v>401</v>
      </c>
      <c r="D93" s="4" t="s">
        <v>397</v>
      </c>
      <c r="E93" s="4">
        <v>80</v>
      </c>
      <c r="F93" s="4">
        <v>100</v>
      </c>
      <c r="G93" s="4">
        <v>120</v>
      </c>
      <c r="X93" s="17">
        <f t="shared" si="5"/>
        <v>80</v>
      </c>
      <c r="Y93" s="17">
        <f t="shared" si="6"/>
        <v>100</v>
      </c>
      <c r="Z93" s="17">
        <f t="shared" si="7"/>
        <v>120</v>
      </c>
    </row>
    <row r="94" spans="1:26" x14ac:dyDescent="0.25">
      <c r="A94" s="3">
        <v>91</v>
      </c>
      <c r="B94" s="3" t="s">
        <v>342</v>
      </c>
      <c r="C94" s="12" t="s">
        <v>401</v>
      </c>
      <c r="D94" s="4" t="s">
        <v>397</v>
      </c>
      <c r="E94" s="4">
        <v>80</v>
      </c>
      <c r="F94" s="4">
        <v>100</v>
      </c>
      <c r="G94" s="4">
        <v>120</v>
      </c>
      <c r="X94" s="17">
        <f t="shared" si="5"/>
        <v>80</v>
      </c>
      <c r="Y94" s="17">
        <f t="shared" si="6"/>
        <v>100</v>
      </c>
      <c r="Z94" s="17">
        <f t="shared" si="7"/>
        <v>120</v>
      </c>
    </row>
    <row r="95" spans="1:26" x14ac:dyDescent="0.25">
      <c r="A95" s="3">
        <v>92</v>
      </c>
      <c r="B95" s="3" t="s">
        <v>345</v>
      </c>
      <c r="C95" s="12" t="s">
        <v>404</v>
      </c>
      <c r="D95" s="4" t="s">
        <v>397</v>
      </c>
      <c r="E95" s="4">
        <v>80</v>
      </c>
      <c r="F95" s="4">
        <v>100</v>
      </c>
      <c r="G95" s="4">
        <v>120</v>
      </c>
      <c r="X95" s="17">
        <f t="shared" si="5"/>
        <v>80</v>
      </c>
      <c r="Y95" s="17">
        <f t="shared" si="6"/>
        <v>100</v>
      </c>
      <c r="Z95" s="17">
        <f t="shared" si="7"/>
        <v>120</v>
      </c>
    </row>
    <row r="96" spans="1:26" x14ac:dyDescent="0.25">
      <c r="A96" s="3">
        <v>93</v>
      </c>
      <c r="B96" s="3" t="s">
        <v>349</v>
      </c>
      <c r="C96" s="12" t="s">
        <v>401</v>
      </c>
      <c r="D96" s="4" t="s">
        <v>397</v>
      </c>
      <c r="E96" s="4">
        <v>80</v>
      </c>
      <c r="F96" s="4">
        <v>100</v>
      </c>
      <c r="G96" s="4">
        <v>120</v>
      </c>
      <c r="X96" s="17">
        <f t="shared" si="5"/>
        <v>80</v>
      </c>
      <c r="Y96" s="17">
        <f t="shared" si="6"/>
        <v>100</v>
      </c>
      <c r="Z96" s="17">
        <f t="shared" si="7"/>
        <v>120</v>
      </c>
    </row>
    <row r="97" spans="1:26" x14ac:dyDescent="0.25">
      <c r="A97" s="3">
        <v>94</v>
      </c>
      <c r="B97" s="3" t="s">
        <v>353</v>
      </c>
      <c r="C97" s="12" t="s">
        <v>411</v>
      </c>
      <c r="D97" s="4" t="s">
        <v>397</v>
      </c>
      <c r="E97" s="4">
        <v>80</v>
      </c>
      <c r="F97" s="4">
        <v>100</v>
      </c>
      <c r="G97" s="4">
        <v>120</v>
      </c>
      <c r="X97" s="17">
        <f t="shared" si="5"/>
        <v>80</v>
      </c>
      <c r="Y97" s="17">
        <f t="shared" si="6"/>
        <v>100</v>
      </c>
      <c r="Z97" s="17">
        <f t="shared" si="7"/>
        <v>120</v>
      </c>
    </row>
    <row r="98" spans="1:26" x14ac:dyDescent="0.25">
      <c r="A98" s="3">
        <v>95</v>
      </c>
      <c r="B98" s="3" t="s">
        <v>356</v>
      </c>
      <c r="C98" s="12" t="s">
        <v>411</v>
      </c>
      <c r="D98" s="4" t="s">
        <v>397</v>
      </c>
      <c r="E98" s="4">
        <v>80</v>
      </c>
      <c r="F98" s="4">
        <v>100</v>
      </c>
      <c r="G98" s="4">
        <v>120</v>
      </c>
      <c r="X98" s="17">
        <f t="shared" si="5"/>
        <v>80</v>
      </c>
      <c r="Y98" s="17">
        <f t="shared" si="6"/>
        <v>100</v>
      </c>
      <c r="Z98" s="17">
        <f t="shared" si="7"/>
        <v>120</v>
      </c>
    </row>
    <row r="99" spans="1:26" x14ac:dyDescent="0.25">
      <c r="A99" s="3">
        <v>96</v>
      </c>
      <c r="B99" s="3" t="s">
        <v>360</v>
      </c>
      <c r="C99" s="12" t="s">
        <v>415</v>
      </c>
      <c r="D99" s="4" t="s">
        <v>397</v>
      </c>
      <c r="E99" s="4">
        <v>80</v>
      </c>
      <c r="F99" s="4">
        <v>100</v>
      </c>
      <c r="G99" s="4">
        <v>120</v>
      </c>
      <c r="X99" s="17">
        <f t="shared" si="5"/>
        <v>80</v>
      </c>
      <c r="Y99" s="17">
        <f t="shared" si="6"/>
        <v>100</v>
      </c>
      <c r="Z99" s="17">
        <f t="shared" si="7"/>
        <v>120</v>
      </c>
    </row>
    <row r="100" spans="1:26" x14ac:dyDescent="0.25">
      <c r="A100" s="3">
        <v>97</v>
      </c>
      <c r="B100" s="3" t="s">
        <v>365</v>
      </c>
      <c r="C100" s="12" t="s">
        <v>415</v>
      </c>
      <c r="D100" s="4" t="s">
        <v>397</v>
      </c>
      <c r="E100" s="4">
        <v>80</v>
      </c>
      <c r="F100" s="4">
        <v>100</v>
      </c>
      <c r="G100" s="4">
        <v>120</v>
      </c>
      <c r="X100" s="17">
        <f t="shared" si="5"/>
        <v>80</v>
      </c>
      <c r="Y100" s="17">
        <f t="shared" si="6"/>
        <v>100</v>
      </c>
      <c r="Z100" s="17">
        <f t="shared" si="7"/>
        <v>120</v>
      </c>
    </row>
    <row r="101" spans="1:26" x14ac:dyDescent="0.25">
      <c r="A101" s="3">
        <v>98</v>
      </c>
      <c r="B101" s="3" t="s">
        <v>369</v>
      </c>
      <c r="C101" s="12" t="s">
        <v>416</v>
      </c>
      <c r="D101" s="4" t="s">
        <v>397</v>
      </c>
      <c r="E101" s="4">
        <v>80</v>
      </c>
      <c r="F101" s="4">
        <v>100</v>
      </c>
      <c r="G101" s="4">
        <v>120</v>
      </c>
      <c r="X101" s="17">
        <f t="shared" si="5"/>
        <v>80</v>
      </c>
      <c r="Y101" s="17">
        <f t="shared" si="6"/>
        <v>100</v>
      </c>
      <c r="Z101" s="17">
        <f t="shared" si="7"/>
        <v>120</v>
      </c>
    </row>
    <row r="102" spans="1:26" x14ac:dyDescent="0.25">
      <c r="A102" s="3">
        <v>99</v>
      </c>
      <c r="B102" s="3" t="s">
        <v>374</v>
      </c>
      <c r="C102" s="12" t="s">
        <v>417</v>
      </c>
      <c r="D102" s="4" t="s">
        <v>397</v>
      </c>
      <c r="E102" s="4">
        <v>80</v>
      </c>
      <c r="F102" s="4">
        <v>100</v>
      </c>
      <c r="G102" s="4">
        <v>120</v>
      </c>
      <c r="X102" s="17">
        <f t="shared" si="5"/>
        <v>80</v>
      </c>
      <c r="Y102" s="17">
        <f t="shared" si="6"/>
        <v>100</v>
      </c>
      <c r="Z102" s="17">
        <f t="shared" si="7"/>
        <v>120</v>
      </c>
    </row>
    <row r="103" spans="1:26" x14ac:dyDescent="0.25">
      <c r="A103" s="3">
        <v>100</v>
      </c>
      <c r="B103" s="3" t="s">
        <v>378</v>
      </c>
      <c r="C103" s="12" t="s">
        <v>405</v>
      </c>
      <c r="D103" s="4" t="s">
        <v>397</v>
      </c>
      <c r="E103" s="4">
        <v>80</v>
      </c>
      <c r="F103" s="4">
        <v>100</v>
      </c>
      <c r="G103" s="4">
        <v>120</v>
      </c>
      <c r="X103" s="17">
        <f t="shared" si="5"/>
        <v>80</v>
      </c>
      <c r="Y103" s="17">
        <f t="shared" si="6"/>
        <v>100</v>
      </c>
      <c r="Z103" s="17">
        <f t="shared" si="7"/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16" t="s">
        <v>418</v>
      </c>
      <c r="B1" s="16"/>
      <c r="D1" s="16" t="s">
        <v>419</v>
      </c>
      <c r="E1" s="16"/>
      <c r="G1" s="1" t="s">
        <v>420</v>
      </c>
    </row>
    <row r="2" spans="1:7" x14ac:dyDescent="0.25">
      <c r="A2" s="12" t="s">
        <v>421</v>
      </c>
      <c r="B2" s="13" t="s">
        <v>422</v>
      </c>
      <c r="D2" s="12" t="s">
        <v>448</v>
      </c>
      <c r="E2" s="14" t="s">
        <v>431</v>
      </c>
    </row>
    <row r="3" spans="1:7" x14ac:dyDescent="0.25">
      <c r="A3" s="12" t="s">
        <v>423</v>
      </c>
      <c r="B3" s="13" t="s">
        <v>422</v>
      </c>
      <c r="D3" s="12" t="s">
        <v>449</v>
      </c>
      <c r="E3" s="14" t="s">
        <v>431</v>
      </c>
    </row>
    <row r="4" spans="1:7" ht="23.25" x14ac:dyDescent="0.25">
      <c r="A4" s="12" t="s">
        <v>424</v>
      </c>
      <c r="B4" s="13" t="s">
        <v>422</v>
      </c>
      <c r="D4" s="12" t="s">
        <v>450</v>
      </c>
      <c r="E4" s="14" t="s">
        <v>431</v>
      </c>
    </row>
    <row r="5" spans="1:7" x14ac:dyDescent="0.25">
      <c r="A5" s="12" t="s">
        <v>425</v>
      </c>
      <c r="B5" s="13" t="s">
        <v>422</v>
      </c>
      <c r="D5" s="12" t="s">
        <v>451</v>
      </c>
      <c r="E5" s="14" t="s">
        <v>431</v>
      </c>
    </row>
    <row r="6" spans="1:7" x14ac:dyDescent="0.25">
      <c r="A6" s="12" t="s">
        <v>426</v>
      </c>
      <c r="B6" s="13" t="s">
        <v>422</v>
      </c>
      <c r="D6" s="12" t="s">
        <v>452</v>
      </c>
      <c r="E6" s="14" t="s">
        <v>431</v>
      </c>
    </row>
    <row r="7" spans="1:7" x14ac:dyDescent="0.25">
      <c r="A7" s="12" t="s">
        <v>427</v>
      </c>
      <c r="B7" s="13" t="s">
        <v>422</v>
      </c>
      <c r="D7" s="12" t="s">
        <v>453</v>
      </c>
      <c r="E7" s="13" t="s">
        <v>422</v>
      </c>
    </row>
    <row r="8" spans="1:7" x14ac:dyDescent="0.25">
      <c r="A8" s="12" t="s">
        <v>428</v>
      </c>
      <c r="B8" s="13" t="s">
        <v>422</v>
      </c>
      <c r="D8" s="12" t="s">
        <v>454</v>
      </c>
      <c r="E8" s="13" t="s">
        <v>422</v>
      </c>
    </row>
    <row r="9" spans="1:7" x14ac:dyDescent="0.25">
      <c r="A9" s="12" t="s">
        <v>429</v>
      </c>
      <c r="B9" s="13" t="s">
        <v>422</v>
      </c>
    </row>
    <row r="10" spans="1:7" x14ac:dyDescent="0.25">
      <c r="A10" s="12" t="s">
        <v>430</v>
      </c>
      <c r="B10" s="14" t="s">
        <v>431</v>
      </c>
    </row>
    <row r="11" spans="1:7" x14ac:dyDescent="0.25">
      <c r="A11" s="12" t="s">
        <v>432</v>
      </c>
      <c r="B11" s="14" t="s">
        <v>431</v>
      </c>
    </row>
    <row r="12" spans="1:7" x14ac:dyDescent="0.25">
      <c r="A12" s="12" t="s">
        <v>433</v>
      </c>
      <c r="B12" s="14" t="s">
        <v>431</v>
      </c>
    </row>
    <row r="13" spans="1:7" x14ac:dyDescent="0.25">
      <c r="A13" s="12" t="s">
        <v>434</v>
      </c>
      <c r="B13" s="14" t="s">
        <v>431</v>
      </c>
    </row>
    <row r="14" spans="1:7" x14ac:dyDescent="0.25">
      <c r="A14" s="12" t="s">
        <v>435</v>
      </c>
      <c r="B14" s="13" t="s">
        <v>422</v>
      </c>
    </row>
    <row r="15" spans="1:7" x14ac:dyDescent="0.25">
      <c r="A15" s="12" t="s">
        <v>436</v>
      </c>
      <c r="B15" s="14" t="s">
        <v>431</v>
      </c>
    </row>
    <row r="16" spans="1:7" x14ac:dyDescent="0.25">
      <c r="A16" s="12" t="s">
        <v>437</v>
      </c>
      <c r="B16" s="14" t="s">
        <v>431</v>
      </c>
    </row>
    <row r="17" spans="1:2" x14ac:dyDescent="0.25">
      <c r="A17" s="12" t="s">
        <v>438</v>
      </c>
      <c r="B17" s="14" t="s">
        <v>431</v>
      </c>
    </row>
    <row r="18" spans="1:2" x14ac:dyDescent="0.25">
      <c r="A18" s="12" t="s">
        <v>439</v>
      </c>
      <c r="B18" s="14" t="s">
        <v>431</v>
      </c>
    </row>
    <row r="19" spans="1:2" x14ac:dyDescent="0.25">
      <c r="A19" s="12" t="s">
        <v>440</v>
      </c>
      <c r="B19" s="13" t="s">
        <v>422</v>
      </c>
    </row>
    <row r="20" spans="1:2" x14ac:dyDescent="0.25">
      <c r="A20" s="12" t="s">
        <v>441</v>
      </c>
      <c r="B20" s="13" t="s">
        <v>422</v>
      </c>
    </row>
    <row r="21" spans="1:2" x14ac:dyDescent="0.25">
      <c r="A21" s="12" t="s">
        <v>442</v>
      </c>
      <c r="B21" s="13" t="s">
        <v>422</v>
      </c>
    </row>
    <row r="22" spans="1:2" x14ac:dyDescent="0.25">
      <c r="A22" s="12" t="s">
        <v>443</v>
      </c>
      <c r="B22" s="13" t="s">
        <v>422</v>
      </c>
    </row>
    <row r="23" spans="1:2" x14ac:dyDescent="0.25">
      <c r="A23" s="12" t="s">
        <v>444</v>
      </c>
      <c r="B23" s="13" t="s">
        <v>422</v>
      </c>
    </row>
    <row r="24" spans="1:2" x14ac:dyDescent="0.25">
      <c r="A24" s="12" t="s">
        <v>445</v>
      </c>
      <c r="B24" s="13" t="s">
        <v>422</v>
      </c>
    </row>
    <row r="25" spans="1:2" x14ac:dyDescent="0.25">
      <c r="A25" s="12" t="s">
        <v>446</v>
      </c>
      <c r="B25" s="13" t="s">
        <v>422</v>
      </c>
    </row>
    <row r="28" spans="1:2" x14ac:dyDescent="0.25">
      <c r="A28" s="15" t="s">
        <v>447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16" t="s">
        <v>0</v>
      </c>
      <c r="B1" s="16"/>
      <c r="C1" s="16"/>
      <c r="D1" s="16" t="s">
        <v>455</v>
      </c>
      <c r="E1" s="16"/>
      <c r="F1" s="16"/>
      <c r="G1" s="16"/>
      <c r="H1" s="16" t="s">
        <v>456</v>
      </c>
      <c r="I1" s="16"/>
      <c r="J1" s="16"/>
      <c r="K1" s="16"/>
      <c r="L1" s="16"/>
      <c r="M1" s="16"/>
      <c r="N1" s="16"/>
    </row>
    <row r="2" spans="1:31" ht="30" customHeight="1" x14ac:dyDescent="0.25">
      <c r="A2" s="1" t="s">
        <v>6</v>
      </c>
      <c r="B2" s="1" t="s">
        <v>457</v>
      </c>
      <c r="C2" s="1" t="s">
        <v>458</v>
      </c>
      <c r="D2" s="1" t="s">
        <v>459</v>
      </c>
      <c r="E2" s="1" t="s">
        <v>460</v>
      </c>
      <c r="F2" s="1" t="s">
        <v>461</v>
      </c>
      <c r="G2" s="1" t="s">
        <v>462</v>
      </c>
      <c r="H2" s="1" t="s">
        <v>463</v>
      </c>
      <c r="I2" s="1" t="s">
        <v>464</v>
      </c>
      <c r="J2" s="1" t="s">
        <v>465</v>
      </c>
      <c r="K2" s="1" t="s">
        <v>466</v>
      </c>
      <c r="L2" s="1" t="s">
        <v>467</v>
      </c>
      <c r="M2" s="1" t="s">
        <v>468</v>
      </c>
      <c r="N2" s="1" t="s">
        <v>469</v>
      </c>
      <c r="O2" s="1" t="s">
        <v>470</v>
      </c>
      <c r="P2" s="1" t="s">
        <v>471</v>
      </c>
      <c r="Q2" s="1" t="s">
        <v>472</v>
      </c>
      <c r="R2" s="1" t="s">
        <v>473</v>
      </c>
      <c r="S2" s="1" t="s">
        <v>474</v>
      </c>
      <c r="T2" s="1" t="s">
        <v>474</v>
      </c>
      <c r="U2" s="1" t="s">
        <v>475</v>
      </c>
      <c r="V2" s="1" t="s">
        <v>476</v>
      </c>
      <c r="W2" s="1" t="s">
        <v>477</v>
      </c>
      <c r="X2" s="1" t="s">
        <v>478</v>
      </c>
      <c r="Y2" s="1" t="s">
        <v>479</v>
      </c>
      <c r="Z2" s="1" t="s">
        <v>480</v>
      </c>
      <c r="AA2" s="1" t="s">
        <v>481</v>
      </c>
      <c r="AB2" s="1" t="s">
        <v>482</v>
      </c>
      <c r="AC2" s="1" t="s">
        <v>483</v>
      </c>
      <c r="AD2" s="1" t="s">
        <v>484</v>
      </c>
      <c r="AE2" s="1" t="s">
        <v>485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37997-70EB-4D2C-A5E2-BBCBF862474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893F7-45BF-41C6-BF36-2464665E680D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07A1E-99A3-4732-9C49-3FFF9D1C8002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moerman thymo</cp:lastModifiedBy>
  <dcterms:created xsi:type="dcterms:W3CDTF">2019-10-29T14:41:31Z</dcterms:created>
  <dcterms:modified xsi:type="dcterms:W3CDTF">2020-02-17T10:24:17Z</dcterms:modified>
</cp:coreProperties>
</file>