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hymo\UGent\Mayté Fernandez - Projectmanagement\Data Normal Projects\C2019-13\"/>
    </mc:Choice>
  </mc:AlternateContent>
  <xr:revisionPtr revIDLastSave="34" documentId="11_2E56C7A5DAA2B92DD866337379D85D782ECE1995" xr6:coauthVersionLast="44" xr6:coauthVersionMax="44" xr10:uidLastSave="{8DB9B6CF-C405-4E9D-B6D2-275D490C4E24}"/>
  <bookViews>
    <workbookView xWindow="28680" yWindow="-120" windowWidth="19440" windowHeight="15000" xr2:uid="{00000000-000D-0000-FFFF-FFFF00000000}"/>
  </bookViews>
  <sheets>
    <sheet name="Baseline Schedule" sheetId="1" r:id="rId1"/>
    <sheet name="Gantt chart" sheetId="6" r:id="rId2"/>
    <sheet name="Resources" sheetId="2" r:id="rId3"/>
    <sheet name="Risk Analysis" sheetId="3" r:id="rId4"/>
    <sheet name="Agenda" sheetId="4" r:id="rId5"/>
    <sheet name="Tracking Overview" sheetId="5" r:id="rId6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4" i="1" l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3" i="1"/>
</calcChain>
</file>

<file path=xl/sharedStrings.xml><?xml version="1.0" encoding="utf-8"?>
<sst xmlns="http://schemas.openxmlformats.org/spreadsheetml/2006/main" count="467" uniqueCount="288">
  <si>
    <t>General</t>
  </si>
  <si>
    <t>Relations</t>
  </si>
  <si>
    <t>Baseline</t>
  </si>
  <si>
    <t>Resource Demand</t>
  </si>
  <si>
    <t>Baseline Costs</t>
  </si>
  <si>
    <t>ID</t>
  </si>
  <si>
    <t>Name</t>
  </si>
  <si>
    <t>WBS</t>
  </si>
  <si>
    <t>Predecessors</t>
  </si>
  <si>
    <t>Successors</t>
  </si>
  <si>
    <t>Baseline Start</t>
  </si>
  <si>
    <t>Baseline End</t>
  </si>
  <si>
    <t>Duration</t>
  </si>
  <si>
    <t>Resource Cost</t>
  </si>
  <si>
    <t>Fixed Cost</t>
  </si>
  <si>
    <t>Cost/Hour</t>
  </si>
  <si>
    <t>Variable Cost</t>
  </si>
  <si>
    <t>Total Cost</t>
  </si>
  <si>
    <t>Tanglewood 4</t>
  </si>
  <si>
    <t>1</t>
  </si>
  <si>
    <t>671d</t>
  </si>
  <si>
    <t>ActivityGroup</t>
  </si>
  <si>
    <t>1.1</t>
  </si>
  <si>
    <t>11d</t>
  </si>
  <si>
    <t>Geotechnical site investigation</t>
  </si>
  <si>
    <t>1.1.1</t>
  </si>
  <si>
    <t>FS3</t>
  </si>
  <si>
    <t>Engineers[2.00 #8]</t>
  </si>
  <si>
    <t>1.2</t>
  </si>
  <si>
    <t>131d</t>
  </si>
  <si>
    <t>Stormwater pollution prevention plan design</t>
  </si>
  <si>
    <t>1.2.1</t>
  </si>
  <si>
    <t>1FS;2FS</t>
  </si>
  <si>
    <t>FS4;FS5;FS6;FS7;FS8</t>
  </si>
  <si>
    <t>55d</t>
  </si>
  <si>
    <t>Civil engineering</t>
  </si>
  <si>
    <t>1.2.2</t>
  </si>
  <si>
    <t>3FS</t>
  </si>
  <si>
    <t>FS9;FS10;FS11;FS12;FS13;FS14;FS15;FS16</t>
  </si>
  <si>
    <t>30d</t>
  </si>
  <si>
    <t>Engineers[4.00 #8]</t>
  </si>
  <si>
    <t>Pile foundation engineering</t>
  </si>
  <si>
    <t>1.2.3</t>
  </si>
  <si>
    <t>10d</t>
  </si>
  <si>
    <t>Engineers[3.00 #8]</t>
  </si>
  <si>
    <t>AC/DC system engineering</t>
  </si>
  <si>
    <t>1.2.4</t>
  </si>
  <si>
    <t>76d</t>
  </si>
  <si>
    <t>SCADA engineering</t>
  </si>
  <si>
    <t>1.2.5</t>
  </si>
  <si>
    <t>49d</t>
  </si>
  <si>
    <t>Engineers[2.00 #8];Workers[10.00 #58]</t>
  </si>
  <si>
    <t>BLA &amp; CAB system - shoals</t>
  </si>
  <si>
    <t>1.2.6</t>
  </si>
  <si>
    <t>25d</t>
  </si>
  <si>
    <t>Engineers</t>
  </si>
  <si>
    <t>Electrical site investigation</t>
  </si>
  <si>
    <t>1.3</t>
  </si>
  <si>
    <t>1.4</t>
  </si>
  <si>
    <t>130d</t>
  </si>
  <si>
    <t>AC cable &amp; fiber procurement</t>
  </si>
  <si>
    <t>1.4.1</t>
  </si>
  <si>
    <t>4FS;5FS;6FS;7FS;8FS</t>
  </si>
  <si>
    <t>FS17;FS27</t>
  </si>
  <si>
    <t>69d</t>
  </si>
  <si>
    <t>Purchasepeople</t>
  </si>
  <si>
    <t>DC cable - procurement</t>
  </si>
  <si>
    <t>1.4.2</t>
  </si>
  <si>
    <t>39d</t>
  </si>
  <si>
    <t>Piles - procurement</t>
  </si>
  <si>
    <t>1.4.3</t>
  </si>
  <si>
    <t>65d</t>
  </si>
  <si>
    <t>Racking - procurement</t>
  </si>
  <si>
    <t>1.4.4</t>
  </si>
  <si>
    <t>96d</t>
  </si>
  <si>
    <t>PV modules - procurement</t>
  </si>
  <si>
    <t>1.4.5</t>
  </si>
  <si>
    <t>126d</t>
  </si>
  <si>
    <t>Inverters - procurement</t>
  </si>
  <si>
    <t>1.4.6</t>
  </si>
  <si>
    <t>BLA - procurement</t>
  </si>
  <si>
    <t>1.4.7</t>
  </si>
  <si>
    <t>FS17</t>
  </si>
  <si>
    <t>48d</t>
  </si>
  <si>
    <t>CAB - procurement</t>
  </si>
  <si>
    <t>1.4.8</t>
  </si>
  <si>
    <t>Mobilization</t>
  </si>
  <si>
    <t>1.5</t>
  </si>
  <si>
    <t>9FS;10FS;11FS;12FS;13FS;14FS;15FS;16FS</t>
  </si>
  <si>
    <t>FS18</t>
  </si>
  <si>
    <t>52d</t>
  </si>
  <si>
    <t>Workers[15.00 #58]</t>
  </si>
  <si>
    <t>construction</t>
  </si>
  <si>
    <t>1.6</t>
  </si>
  <si>
    <t>316d</t>
  </si>
  <si>
    <t>Clearing &amp; grading</t>
  </si>
  <si>
    <t>1.6.1</t>
  </si>
  <si>
    <t>17FS</t>
  </si>
  <si>
    <t>FS19</t>
  </si>
  <si>
    <t>146d</t>
  </si>
  <si>
    <t>Engineers[2.00 #8];Workers[25.00 #58]</t>
  </si>
  <si>
    <t>sub array works</t>
  </si>
  <si>
    <t>1.6.2</t>
  </si>
  <si>
    <t>18FS</t>
  </si>
  <si>
    <t>FS20;FS21;FS22;FS23</t>
  </si>
  <si>
    <t>59d</t>
  </si>
  <si>
    <t>Engineers[4.00 #8];Workers[35.00 #58]</t>
  </si>
  <si>
    <t>AC electrical</t>
  </si>
  <si>
    <t>1.6.3</t>
  </si>
  <si>
    <t>19FS</t>
  </si>
  <si>
    <t>FS25;FS24</t>
  </si>
  <si>
    <t>54d</t>
  </si>
  <si>
    <t>Workers[5.00 #58]</t>
  </si>
  <si>
    <t>DC electrical</t>
  </si>
  <si>
    <t>1.6.4</t>
  </si>
  <si>
    <t>66d</t>
  </si>
  <si>
    <t>Roads</t>
  </si>
  <si>
    <t>1.6.5</t>
  </si>
  <si>
    <t>14d</t>
  </si>
  <si>
    <t>Engineers;Workers[7.00 #58]</t>
  </si>
  <si>
    <t>Met station</t>
  </si>
  <si>
    <t>1.6.6</t>
  </si>
  <si>
    <t>5d</t>
  </si>
  <si>
    <t>Engineers[2.00 #8];Workers[13.00 #58]</t>
  </si>
  <si>
    <t>Mechanical completion circuits</t>
  </si>
  <si>
    <t>1.6.7</t>
  </si>
  <si>
    <t>20FS;21FS;22FS;23FS</t>
  </si>
  <si>
    <t>FS26</t>
  </si>
  <si>
    <t>2d</t>
  </si>
  <si>
    <t>Electrical testing</t>
  </si>
  <si>
    <t>1.6.8</t>
  </si>
  <si>
    <t>45d</t>
  </si>
  <si>
    <t>Engineers;Workers[15.00 #58]</t>
  </si>
  <si>
    <t>Energization circuits</t>
  </si>
  <si>
    <t>1.7</t>
  </si>
  <si>
    <t>25FS;24FS</t>
  </si>
  <si>
    <t>FS29</t>
  </si>
  <si>
    <t>Engineers[5.00 #8];Workers[15.00 #58]</t>
  </si>
  <si>
    <t>Substation</t>
  </si>
  <si>
    <t>1.8</t>
  </si>
  <si>
    <t>Construction substation</t>
  </si>
  <si>
    <t>1.8.1</t>
  </si>
  <si>
    <t>9FS;10FS;11FS;12FS;13FS;14FS;16FS</t>
  </si>
  <si>
    <t>FS28</t>
  </si>
  <si>
    <t>Engineers[5.00 #8];Workers[42.00 #58]</t>
  </si>
  <si>
    <t>Commisioning</t>
  </si>
  <si>
    <t>1.9</t>
  </si>
  <si>
    <t>29d</t>
  </si>
  <si>
    <t>Inverter commissioning</t>
  </si>
  <si>
    <t>1.9.1</t>
  </si>
  <si>
    <t>26FS;28FS</t>
  </si>
  <si>
    <t>FS30</t>
  </si>
  <si>
    <t>6d</t>
  </si>
  <si>
    <t>Commissioning sub arrays</t>
  </si>
  <si>
    <t>1.9.2</t>
  </si>
  <si>
    <t>29FS</t>
  </si>
  <si>
    <t>FS31</t>
  </si>
  <si>
    <t>8d</t>
  </si>
  <si>
    <t>IV curve testing</t>
  </si>
  <si>
    <t>1.9.3</t>
  </si>
  <si>
    <t>30FS</t>
  </si>
  <si>
    <t>15d</t>
  </si>
  <si>
    <t>Engineers[3.00 #8];Workers[12.00 #58]</t>
  </si>
  <si>
    <t>Energization</t>
  </si>
  <si>
    <t>1.10</t>
  </si>
  <si>
    <t>27FS</t>
  </si>
  <si>
    <t>Engineers;Workers[22.00 #58]</t>
  </si>
  <si>
    <t>Type</t>
  </si>
  <si>
    <t>Availability</t>
  </si>
  <si>
    <t>Cost/Use</t>
  </si>
  <si>
    <t>Cost/Unit</t>
  </si>
  <si>
    <t>Assigned To</t>
  </si>
  <si>
    <t>Workers</t>
  </si>
  <si>
    <t>Renewable</t>
  </si>
  <si>
    <t>58 W</t>
  </si>
  <si>
    <t>8[10.00 Workers];17[15.00 Workers];18[25.00 Workers];19[35.00 Workers];20[5.00 Workers];21[5.00 Workers];22[7.00 Workers];23[13.00 Workers];25[15.00 Workers];24[15.00 Workers];26[15.00 Workers];27[42.00 Workers];29[10.00 Workers];30[10.00 Workers];31[12.00 Workers];28[22.00 Workers];</t>
  </si>
  <si>
    <t>8 E</t>
  </si>
  <si>
    <t>1[2.00 Engineers];3[2.00 Engineers];4[4.00 Engineers];5[3.00 Engineers];6[2.00 Engineers];8[2.00 Engineers];7;2[3.00 Engineers];18[2.00 Engineers];19[4.00 Engineers];22;23[2.00 Engineers];24;26[5.00 Engineers];27[5.00 Engineers];29[2.00 Engineers];30[2.00 Engineers];31[3.00 Engineers];28;</t>
  </si>
  <si>
    <t>6 P</t>
  </si>
  <si>
    <t>9;10;11;12;13;14;15;16;</t>
  </si>
  <si>
    <t>Activity Duration Distribution Profiles</t>
  </si>
  <si>
    <t>Description</t>
  </si>
  <si>
    <t>Optimistic</t>
  </si>
  <si>
    <t>Most Probable</t>
  </si>
  <si>
    <t>Pessimistic</t>
  </si>
  <si>
    <t>6039h</t>
  </si>
  <si>
    <t>99h</t>
  </si>
  <si>
    <t>standard - symmetric</t>
  </si>
  <si>
    <t>1179h</t>
  </si>
  <si>
    <t>495h</t>
  </si>
  <si>
    <t>270h</t>
  </si>
  <si>
    <t>90h</t>
  </si>
  <si>
    <t>684h</t>
  </si>
  <si>
    <t>441h</t>
  </si>
  <si>
    <t>225h</t>
  </si>
  <si>
    <t>1170h</t>
  </si>
  <si>
    <t>621h</t>
  </si>
  <si>
    <t>351h</t>
  </si>
  <si>
    <t>585h</t>
  </si>
  <si>
    <t>864h</t>
  </si>
  <si>
    <t>1134h</t>
  </si>
  <si>
    <t>432h</t>
  </si>
  <si>
    <t>468h</t>
  </si>
  <si>
    <t>2844h</t>
  </si>
  <si>
    <t>1314h</t>
  </si>
  <si>
    <t>531h</t>
  </si>
  <si>
    <t>486h</t>
  </si>
  <si>
    <t>594h</t>
  </si>
  <si>
    <t>126h</t>
  </si>
  <si>
    <t>45h</t>
  </si>
  <si>
    <t>18h</t>
  </si>
  <si>
    <t>405h</t>
  </si>
  <si>
    <t>261h</t>
  </si>
  <si>
    <t>54h</t>
  </si>
  <si>
    <t>72h</t>
  </si>
  <si>
    <t>135h</t>
  </si>
  <si>
    <t>Working Hours</t>
  </si>
  <si>
    <t>Working Days</t>
  </si>
  <si>
    <t>Holidays (Optional)</t>
  </si>
  <si>
    <t>0:00 - 1:00</t>
  </si>
  <si>
    <t>No</t>
  </si>
  <si>
    <t>1:00 - 2:00</t>
  </si>
  <si>
    <t>2:00 - 3:00</t>
  </si>
  <si>
    <t>3:00 - 4:00</t>
  </si>
  <si>
    <t>4:00 - 5:00</t>
  </si>
  <si>
    <t>5:00 - 6:00</t>
  </si>
  <si>
    <t>6:00 - 7:00</t>
  </si>
  <si>
    <t>7:00 - 8:00</t>
  </si>
  <si>
    <t>8:00 - 9:00</t>
  </si>
  <si>
    <t>Yes</t>
  </si>
  <si>
    <t>9:00 - 10:00</t>
  </si>
  <si>
    <t>10:00 - 11:00</t>
  </si>
  <si>
    <t>11:00 - 12:00</t>
  </si>
  <si>
    <t>12:00 - 13:00</t>
  </si>
  <si>
    <t>13:00 - 14:00</t>
  </si>
  <si>
    <t>14:00 - 15:00</t>
  </si>
  <si>
    <t>15:00 - 16:00</t>
  </si>
  <si>
    <t>16:00 - 17:00</t>
  </si>
  <si>
    <t>17:00 - 18:00</t>
  </si>
  <si>
    <t>18:00 - 19:00</t>
  </si>
  <si>
    <t>19:00 - 20:00</t>
  </si>
  <si>
    <t>20:00 - 21:00</t>
  </si>
  <si>
    <t>21:00 - 22:00</t>
  </si>
  <si>
    <t>22:00 - 23:00</t>
  </si>
  <si>
    <t>23:00 - 0:00</t>
  </si>
  <si>
    <t>Generated by PMConverter v1.1.3</t>
  </si>
  <si>
    <t>Monday</t>
  </si>
  <si>
    <t>Tuesday</t>
  </si>
  <si>
    <t>Wednesday</t>
  </si>
  <si>
    <t>Thursday</t>
  </si>
  <si>
    <t>Friday</t>
  </si>
  <si>
    <t>Saturday</t>
  </si>
  <si>
    <t>Sunday</t>
  </si>
  <si>
    <t>EVM Performance Measures</t>
  </si>
  <si>
    <t>EVM Forecasting</t>
  </si>
  <si>
    <t>Start Tracking Period</t>
  </si>
  <si>
    <t>Status date</t>
  </si>
  <si>
    <t>Planned Value (PV)</t>
  </si>
  <si>
    <t>Earned Value (EV)</t>
  </si>
  <si>
    <t>Actual Cost (AC)</t>
  </si>
  <si>
    <t>Earned Schedule (ES)</t>
  </si>
  <si>
    <t>Schedule Variance (SV)</t>
  </si>
  <si>
    <t>Schedule Performance Index (SPI)</t>
  </si>
  <si>
    <t>Cost Variance (CV)</t>
  </si>
  <si>
    <t>Cost Performance Index (CPI)</t>
  </si>
  <si>
    <t>Schedule Variance (SV(t))</t>
  </si>
  <si>
    <t>Schedule Performance Index (SPI(t))</t>
  </si>
  <si>
    <t>p-factor</t>
  </si>
  <si>
    <t>EAC(t)-PV (PF=1)</t>
  </si>
  <si>
    <t>EAC(t)-PV (PF=SPI)</t>
  </si>
  <si>
    <t>EAC(t)-PV (PF=SCI)</t>
  </si>
  <si>
    <t>EAC(t)-ED (PF=1)</t>
  </si>
  <si>
    <t>EAC(t)-ED (PF=SPI)</t>
  </si>
  <si>
    <t>EAC(t)-ES (PF=1)</t>
  </si>
  <si>
    <t>EAC(t)-ES (PF=SPI(t))</t>
  </si>
  <si>
    <t>EAC(t)-ES (PF=SCI(t))</t>
  </si>
  <si>
    <t>EAC (PF=1)</t>
  </si>
  <si>
    <t>EAC (PF=CPI)</t>
  </si>
  <si>
    <t>EAC (PF=SPI)</t>
  </si>
  <si>
    <t>EAC (PF=SPI(t))</t>
  </si>
  <si>
    <t>EAC (PF=SCI)</t>
  </si>
  <si>
    <t>EAC (PF=SCI(t))</t>
  </si>
  <si>
    <t>EAC (PF=0.8*CPI+0.2*SPI)</t>
  </si>
  <si>
    <t>EAC (PF=0.8*CPI+0.2*SPI(t))</t>
  </si>
  <si>
    <t>Baseline duration (in calendar days)</t>
  </si>
  <si>
    <t>Optimistic (%)</t>
  </si>
  <si>
    <t>Most probable (%)</t>
  </si>
  <si>
    <t>Pessimistic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</si>
</sst>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\ h:mm"/>
    <numFmt numFmtId="165" formatCode="#,##0.00\€"/>
  </numFmts>
  <fonts count="6" x14ac:knownFonts="1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9C0006"/>
      <name val="Calibri"/>
      <family val="2"/>
      <scheme val="minor"/>
    </font>
    <font>
      <sz val="8"/>
      <color rgb="FF006100"/>
      <name val="Calibri"/>
      <family val="2"/>
      <scheme val="minor"/>
    </font>
    <font>
      <sz val="8"/>
      <color rgb="FF80808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316AC5"/>
        <bgColor indexed="64"/>
      </patternFill>
    </fill>
    <fill>
      <patternFill patternType="solid">
        <fgColor rgb="FFD9EAF7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4D0C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2CC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1" xfId="0" applyFon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2" fillId="4" borderId="1" xfId="0" applyFont="1" applyFill="1" applyBorder="1" applyAlignment="1">
      <alignment wrapText="1"/>
    </xf>
    <xf numFmtId="0" fontId="2" fillId="5" borderId="1" xfId="0" applyFont="1" applyFill="1" applyBorder="1" applyAlignment="1">
      <alignment wrapText="1"/>
    </xf>
    <xf numFmtId="164" fontId="2" fillId="3" borderId="1" xfId="0" applyNumberFormat="1" applyFont="1" applyFill="1" applyBorder="1" applyAlignment="1">
      <alignment wrapText="1"/>
    </xf>
    <xf numFmtId="165" fontId="2" fillId="3" borderId="1" xfId="0" applyNumberFormat="1" applyFont="1" applyFill="1" applyBorder="1" applyAlignment="1">
      <alignment wrapText="1"/>
    </xf>
    <xf numFmtId="164" fontId="2" fillId="4" borderId="1" xfId="0" applyNumberFormat="1" applyFont="1" applyFill="1" applyBorder="1" applyAlignment="1">
      <alignment wrapText="1"/>
    </xf>
    <xf numFmtId="164" fontId="2" fillId="6" borderId="1" xfId="0" applyNumberFormat="1" applyFont="1" applyFill="1" applyBorder="1" applyAlignment="1">
      <alignment wrapText="1"/>
    </xf>
    <xf numFmtId="165" fontId="2" fillId="6" borderId="1" xfId="0" applyNumberFormat="1" applyFont="1" applyFill="1" applyBorder="1" applyAlignment="1">
      <alignment wrapText="1"/>
    </xf>
    <xf numFmtId="165" fontId="2" fillId="4" borderId="1" xfId="0" applyNumberFormat="1" applyFont="1" applyFill="1" applyBorder="1" applyAlignment="1">
      <alignment wrapText="1"/>
    </xf>
    <xf numFmtId="165" fontId="2" fillId="5" borderId="1" xfId="0" applyNumberFormat="1" applyFont="1" applyFill="1" applyBorder="1" applyAlignment="1">
      <alignment wrapText="1"/>
    </xf>
    <xf numFmtId="0" fontId="2" fillId="6" borderId="1" xfId="0" applyFont="1" applyFill="1" applyBorder="1" applyAlignment="1">
      <alignment wrapText="1"/>
    </xf>
    <xf numFmtId="0" fontId="3" fillId="7" borderId="1" xfId="0" applyFont="1" applyFill="1" applyBorder="1" applyAlignment="1">
      <alignment wrapText="1"/>
    </xf>
    <xf numFmtId="0" fontId="4" fillId="8" borderId="1" xfId="0" applyFont="1" applyFill="1" applyBorder="1" applyAlignment="1">
      <alignment wrapText="1"/>
    </xf>
    <xf numFmtId="0" fontId="5" fillId="0" borderId="0" xfId="0" applyFont="1"/>
    <xf numFmtId="0" fontId="2" fillId="9" borderId="1" xfId="0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</cellXfs>
  <cellStyles count="1">
    <cellStyle name="Standaard" xfId="0" builtinId="0"/>
  </cellStyles>
  <dxfs count="4">
    <dxf>
      <font>
        <color rgb="FF9C0006"/>
      </font>
      <fill>
        <patternFill>
          <bgColor rgb="FFFFC7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006100"/>
      </font>
      <fill>
        <patternFill>
          <bgColor rgb="FFC6EF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006100"/>
      </font>
      <fill>
        <patternFill>
          <bgColor rgb="FFC6EF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BE"/>
              <a:t>Baseline schedule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Baseline start</c:v>
          </c:tx>
          <c:spPr>
            <a:noFill/>
            <a:ln>
              <a:noFill/>
            </a:ln>
          </c:spPr>
          <c:invertIfNegative val="0"/>
          <c:cat>
            <c:strRef>
              <c:f>'Baseline Schedule'!$B$4:$B$40</c:f>
              <c:strCache>
                <c:ptCount val="37"/>
                <c:pt idx="0">
                  <c:v>ActivityGroup</c:v>
                </c:pt>
                <c:pt idx="1">
                  <c:v>Geotechnical site investigation</c:v>
                </c:pt>
                <c:pt idx="2">
                  <c:v>ActivityGroup</c:v>
                </c:pt>
                <c:pt idx="3">
                  <c:v>Stormwater pollution prevention plan design</c:v>
                </c:pt>
                <c:pt idx="4">
                  <c:v>Civil engineering</c:v>
                </c:pt>
                <c:pt idx="5">
                  <c:v>Pile foundation engineering</c:v>
                </c:pt>
                <c:pt idx="6">
                  <c:v>AC/DC system engineering</c:v>
                </c:pt>
                <c:pt idx="7">
                  <c:v>SCADA engineering</c:v>
                </c:pt>
                <c:pt idx="8">
                  <c:v>BLA &amp; CAB system - shoals</c:v>
                </c:pt>
                <c:pt idx="9">
                  <c:v>Electrical site investigation</c:v>
                </c:pt>
                <c:pt idx="10">
                  <c:v>ActivityGroup</c:v>
                </c:pt>
                <c:pt idx="11">
                  <c:v>AC cable &amp; fiber procurement</c:v>
                </c:pt>
                <c:pt idx="12">
                  <c:v>DC cable - procurement</c:v>
                </c:pt>
                <c:pt idx="13">
                  <c:v>Piles - procurement</c:v>
                </c:pt>
                <c:pt idx="14">
                  <c:v>Racking - procurement</c:v>
                </c:pt>
                <c:pt idx="15">
                  <c:v>PV modules - procurement</c:v>
                </c:pt>
                <c:pt idx="16">
                  <c:v>Inverters - procurement</c:v>
                </c:pt>
                <c:pt idx="17">
                  <c:v>BLA - procurement</c:v>
                </c:pt>
                <c:pt idx="18">
                  <c:v>CAB - procurement</c:v>
                </c:pt>
                <c:pt idx="19">
                  <c:v>Mobilization</c:v>
                </c:pt>
                <c:pt idx="20">
                  <c:v>construction</c:v>
                </c:pt>
                <c:pt idx="21">
                  <c:v>Clearing &amp; grading</c:v>
                </c:pt>
                <c:pt idx="22">
                  <c:v>sub array works</c:v>
                </c:pt>
                <c:pt idx="23">
                  <c:v>AC electrical</c:v>
                </c:pt>
                <c:pt idx="24">
                  <c:v>DC electrical</c:v>
                </c:pt>
                <c:pt idx="25">
                  <c:v>Roads</c:v>
                </c:pt>
                <c:pt idx="26">
                  <c:v>Met station</c:v>
                </c:pt>
                <c:pt idx="27">
                  <c:v>Mechanical completion circuits</c:v>
                </c:pt>
                <c:pt idx="28">
                  <c:v>Electrical testing</c:v>
                </c:pt>
                <c:pt idx="29">
                  <c:v>Energization circuits</c:v>
                </c:pt>
                <c:pt idx="30">
                  <c:v>Substation</c:v>
                </c:pt>
                <c:pt idx="31">
                  <c:v>Construction substation</c:v>
                </c:pt>
                <c:pt idx="32">
                  <c:v>Commisioning</c:v>
                </c:pt>
                <c:pt idx="33">
                  <c:v>Inverter commissioning</c:v>
                </c:pt>
                <c:pt idx="34">
                  <c:v>Commissioning sub arrays</c:v>
                </c:pt>
                <c:pt idx="35">
                  <c:v>IV curve testing</c:v>
                </c:pt>
                <c:pt idx="36">
                  <c:v>Energization</c:v>
                </c:pt>
              </c:strCache>
            </c:strRef>
          </c:cat>
          <c:val>
            <c:numRef>
              <c:f>'Baseline Schedule'!$F$4:$F$40</c:f>
              <c:numCache>
                <c:formatCode>dd/mm/yyyy\ h:mm</c:formatCode>
                <c:ptCount val="37"/>
                <c:pt idx="0">
                  <c:v>43831.333333333299</c:v>
                </c:pt>
                <c:pt idx="1">
                  <c:v>43831.333333333299</c:v>
                </c:pt>
                <c:pt idx="2">
                  <c:v>43846.333333333299</c:v>
                </c:pt>
                <c:pt idx="3">
                  <c:v>43846.333333333299</c:v>
                </c:pt>
                <c:pt idx="4">
                  <c:v>43923.333333333299</c:v>
                </c:pt>
                <c:pt idx="5">
                  <c:v>43965.333333333299</c:v>
                </c:pt>
                <c:pt idx="6">
                  <c:v>43923.333333333299</c:v>
                </c:pt>
                <c:pt idx="7">
                  <c:v>43923.333333333299</c:v>
                </c:pt>
                <c:pt idx="8">
                  <c:v>43965.333333333299</c:v>
                </c:pt>
                <c:pt idx="9">
                  <c:v>43831.333333333299</c:v>
                </c:pt>
                <c:pt idx="10">
                  <c:v>44029.333333333299</c:v>
                </c:pt>
                <c:pt idx="11">
                  <c:v>44029.333333333299</c:v>
                </c:pt>
                <c:pt idx="12">
                  <c:v>44029.333333333299</c:v>
                </c:pt>
                <c:pt idx="13">
                  <c:v>44029.333333333299</c:v>
                </c:pt>
                <c:pt idx="14">
                  <c:v>44029.333333333299</c:v>
                </c:pt>
                <c:pt idx="15">
                  <c:v>44029.333333333299</c:v>
                </c:pt>
                <c:pt idx="16">
                  <c:v>44029.333333333299</c:v>
                </c:pt>
                <c:pt idx="17">
                  <c:v>44120.333333333299</c:v>
                </c:pt>
                <c:pt idx="18">
                  <c:v>44084.333333333299</c:v>
                </c:pt>
                <c:pt idx="19">
                  <c:v>44211.333333333299</c:v>
                </c:pt>
                <c:pt idx="20">
                  <c:v>44285.333333333299</c:v>
                </c:pt>
                <c:pt idx="21">
                  <c:v>44285.333333333299</c:v>
                </c:pt>
                <c:pt idx="22">
                  <c:v>44489.333333333299</c:v>
                </c:pt>
                <c:pt idx="23">
                  <c:v>44572.333333333299</c:v>
                </c:pt>
                <c:pt idx="24">
                  <c:v>44572.333333333299</c:v>
                </c:pt>
                <c:pt idx="25">
                  <c:v>44572.333333333299</c:v>
                </c:pt>
                <c:pt idx="26">
                  <c:v>44572.333333333299</c:v>
                </c:pt>
                <c:pt idx="27">
                  <c:v>44669.333333333299</c:v>
                </c:pt>
                <c:pt idx="28">
                  <c:v>44664.333333333299</c:v>
                </c:pt>
                <c:pt idx="29">
                  <c:v>44727.333333333299</c:v>
                </c:pt>
                <c:pt idx="30">
                  <c:v>44592.333333333299</c:v>
                </c:pt>
                <c:pt idx="31">
                  <c:v>44592.333333333299</c:v>
                </c:pt>
                <c:pt idx="32">
                  <c:v>44729.333333333299</c:v>
                </c:pt>
                <c:pt idx="33">
                  <c:v>44729.333333333299</c:v>
                </c:pt>
                <c:pt idx="34">
                  <c:v>44739.333333333299</c:v>
                </c:pt>
                <c:pt idx="35">
                  <c:v>44749.333333333299</c:v>
                </c:pt>
                <c:pt idx="36">
                  <c:v>44669.333333333299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90-4783-AF7C-BB0E200F931F}"/>
            </c:ext>
          </c:extLst>
        </c:ser>
        <c:ser>
          <c:idx val="1"/>
          <c:order val="1"/>
          <c:tx>
            <c:v>Actual duration</c:v>
          </c:tx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7590-4783-AF7C-BB0E200F931F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7590-4783-AF7C-BB0E200F931F}"/>
              </c:ext>
            </c:extLst>
          </c:dPt>
          <c:dPt>
            <c:idx val="10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7590-4783-AF7C-BB0E200F931F}"/>
              </c:ext>
            </c:extLst>
          </c:dPt>
          <c:dPt>
            <c:idx val="20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7590-4783-AF7C-BB0E200F931F}"/>
              </c:ext>
            </c:extLst>
          </c:dPt>
          <c:dPt>
            <c:idx val="30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7590-4783-AF7C-BB0E200F931F}"/>
              </c:ext>
            </c:extLst>
          </c:dPt>
          <c:dPt>
            <c:idx val="32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7590-4783-AF7C-BB0E200F931F}"/>
              </c:ext>
            </c:extLst>
          </c:dPt>
          <c:cat>
            <c:strRef>
              <c:f>'Baseline Schedule'!$B$4:$B$40</c:f>
              <c:strCache>
                <c:ptCount val="37"/>
                <c:pt idx="0">
                  <c:v>ActivityGroup</c:v>
                </c:pt>
                <c:pt idx="1">
                  <c:v>Geotechnical site investigation</c:v>
                </c:pt>
                <c:pt idx="2">
                  <c:v>ActivityGroup</c:v>
                </c:pt>
                <c:pt idx="3">
                  <c:v>Stormwater pollution prevention plan design</c:v>
                </c:pt>
                <c:pt idx="4">
                  <c:v>Civil engineering</c:v>
                </c:pt>
                <c:pt idx="5">
                  <c:v>Pile foundation engineering</c:v>
                </c:pt>
                <c:pt idx="6">
                  <c:v>AC/DC system engineering</c:v>
                </c:pt>
                <c:pt idx="7">
                  <c:v>SCADA engineering</c:v>
                </c:pt>
                <c:pt idx="8">
                  <c:v>BLA &amp; CAB system - shoals</c:v>
                </c:pt>
                <c:pt idx="9">
                  <c:v>Electrical site investigation</c:v>
                </c:pt>
                <c:pt idx="10">
                  <c:v>ActivityGroup</c:v>
                </c:pt>
                <c:pt idx="11">
                  <c:v>AC cable &amp; fiber procurement</c:v>
                </c:pt>
                <c:pt idx="12">
                  <c:v>DC cable - procurement</c:v>
                </c:pt>
                <c:pt idx="13">
                  <c:v>Piles - procurement</c:v>
                </c:pt>
                <c:pt idx="14">
                  <c:v>Racking - procurement</c:v>
                </c:pt>
                <c:pt idx="15">
                  <c:v>PV modules - procurement</c:v>
                </c:pt>
                <c:pt idx="16">
                  <c:v>Inverters - procurement</c:v>
                </c:pt>
                <c:pt idx="17">
                  <c:v>BLA - procurement</c:v>
                </c:pt>
                <c:pt idx="18">
                  <c:v>CAB - procurement</c:v>
                </c:pt>
                <c:pt idx="19">
                  <c:v>Mobilization</c:v>
                </c:pt>
                <c:pt idx="20">
                  <c:v>construction</c:v>
                </c:pt>
                <c:pt idx="21">
                  <c:v>Clearing &amp; grading</c:v>
                </c:pt>
                <c:pt idx="22">
                  <c:v>sub array works</c:v>
                </c:pt>
                <c:pt idx="23">
                  <c:v>AC electrical</c:v>
                </c:pt>
                <c:pt idx="24">
                  <c:v>DC electrical</c:v>
                </c:pt>
                <c:pt idx="25">
                  <c:v>Roads</c:v>
                </c:pt>
                <c:pt idx="26">
                  <c:v>Met station</c:v>
                </c:pt>
                <c:pt idx="27">
                  <c:v>Mechanical completion circuits</c:v>
                </c:pt>
                <c:pt idx="28">
                  <c:v>Electrical testing</c:v>
                </c:pt>
                <c:pt idx="29">
                  <c:v>Energization circuits</c:v>
                </c:pt>
                <c:pt idx="30">
                  <c:v>Substation</c:v>
                </c:pt>
                <c:pt idx="31">
                  <c:v>Construction substation</c:v>
                </c:pt>
                <c:pt idx="32">
                  <c:v>Commisioning</c:v>
                </c:pt>
                <c:pt idx="33">
                  <c:v>Inverter commissioning</c:v>
                </c:pt>
                <c:pt idx="34">
                  <c:v>Commissioning sub arrays</c:v>
                </c:pt>
                <c:pt idx="35">
                  <c:v>IV curve testing</c:v>
                </c:pt>
                <c:pt idx="36">
                  <c:v>Energization</c:v>
                </c:pt>
              </c:strCache>
            </c:strRef>
          </c:cat>
          <c:val>
            <c:numRef>
              <c:f>'Baseline Schedule'!$Q$4:$Q$40</c:f>
              <c:numCache>
                <c:formatCode>General</c:formatCode>
                <c:ptCount val="37"/>
                <c:pt idx="0">
                  <c:v>14.416666666700621</c:v>
                </c:pt>
                <c:pt idx="1">
                  <c:v>14.416666666700621</c:v>
                </c:pt>
                <c:pt idx="2">
                  <c:v>182.41666666670062</c:v>
                </c:pt>
                <c:pt idx="3">
                  <c:v>76.416666666700621</c:v>
                </c:pt>
                <c:pt idx="4">
                  <c:v>41.416666666700621</c:v>
                </c:pt>
                <c:pt idx="5">
                  <c:v>13.416666666700621</c:v>
                </c:pt>
                <c:pt idx="6">
                  <c:v>105.41666666670062</c:v>
                </c:pt>
                <c:pt idx="7">
                  <c:v>68.416666666700621</c:v>
                </c:pt>
                <c:pt idx="8">
                  <c:v>34.416666666700621</c:v>
                </c:pt>
                <c:pt idx="9">
                  <c:v>14.416666666700621</c:v>
                </c:pt>
                <c:pt idx="10">
                  <c:v>181.41666666670062</c:v>
                </c:pt>
                <c:pt idx="11">
                  <c:v>96.416666666700621</c:v>
                </c:pt>
                <c:pt idx="12">
                  <c:v>54.416666666700621</c:v>
                </c:pt>
                <c:pt idx="13">
                  <c:v>90.416666666700621</c:v>
                </c:pt>
                <c:pt idx="14">
                  <c:v>133.41666666670062</c:v>
                </c:pt>
                <c:pt idx="15">
                  <c:v>175.41666666670062</c:v>
                </c:pt>
                <c:pt idx="16">
                  <c:v>181.41666666670062</c:v>
                </c:pt>
                <c:pt idx="17">
                  <c:v>67.416666666700621</c:v>
                </c:pt>
                <c:pt idx="18">
                  <c:v>54.416666666700621</c:v>
                </c:pt>
                <c:pt idx="19">
                  <c:v>73.416666666700621</c:v>
                </c:pt>
                <c:pt idx="20">
                  <c:v>441.41666666670062</c:v>
                </c:pt>
                <c:pt idx="21">
                  <c:v>203.41666666670062</c:v>
                </c:pt>
                <c:pt idx="22">
                  <c:v>82.416666666700621</c:v>
                </c:pt>
                <c:pt idx="23">
                  <c:v>73.416666666700621</c:v>
                </c:pt>
                <c:pt idx="24">
                  <c:v>91.416666666700621</c:v>
                </c:pt>
                <c:pt idx="25">
                  <c:v>17.416666666700621</c:v>
                </c:pt>
                <c:pt idx="26">
                  <c:v>6.4166666667006211</c:v>
                </c:pt>
                <c:pt idx="27">
                  <c:v>1.4166666667006211</c:v>
                </c:pt>
                <c:pt idx="28">
                  <c:v>62.416666666700621</c:v>
                </c:pt>
                <c:pt idx="29">
                  <c:v>1.4166666667006211</c:v>
                </c:pt>
                <c:pt idx="30">
                  <c:v>74.416666666700621</c:v>
                </c:pt>
                <c:pt idx="31">
                  <c:v>74.416666666700621</c:v>
                </c:pt>
                <c:pt idx="32">
                  <c:v>40.416666666700621</c:v>
                </c:pt>
                <c:pt idx="33">
                  <c:v>7.4166666667006211</c:v>
                </c:pt>
                <c:pt idx="34">
                  <c:v>9.4166666667006211</c:v>
                </c:pt>
                <c:pt idx="35">
                  <c:v>20.416666666700621</c:v>
                </c:pt>
                <c:pt idx="36">
                  <c:v>1.4166666667006211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590-4783-AF7C-BB0E200F93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98634112"/>
        <c:axId val="198825472"/>
      </c:barChart>
      <c:catAx>
        <c:axId val="198634112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crossAx val="198825472"/>
        <c:crosses val="autoZero"/>
        <c:auto val="1"/>
        <c:lblAlgn val="ctr"/>
        <c:lblOffset val="100"/>
        <c:noMultiLvlLbl val="0"/>
      </c:catAx>
      <c:valAx>
        <c:axId val="198825472"/>
        <c:scaling>
          <c:orientation val="minMax"/>
          <c:max val="44825.33"/>
          <c:min val="43831.33"/>
        </c:scaling>
        <c:delete val="0"/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nl-BE"/>
                  <a:t>Date</a:t>
                </a:r>
              </a:p>
            </c:rich>
          </c:tx>
          <c:overlay val="0"/>
        </c:title>
        <c:numFmt formatCode="dd/mm/yyyy" sourceLinked="0"/>
        <c:majorTickMark val="out"/>
        <c:minorTickMark val="none"/>
        <c:tickLblPos val="nextTo"/>
        <c:crossAx val="19863411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Resources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data</c:v>
          </c:tx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D73-4631-8315-A82AA7AEECA8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Resources!$B$3:$B$5</c:f>
              <c:strCache>
                <c:ptCount val="3"/>
                <c:pt idx="0">
                  <c:v>Workers</c:v>
                </c:pt>
                <c:pt idx="1">
                  <c:v>Engineers</c:v>
                </c:pt>
                <c:pt idx="2">
                  <c:v>Purchasepeople</c:v>
                </c:pt>
              </c:strCache>
            </c:strRef>
          </c:cat>
          <c:val>
            <c:numRef>
              <c:f>Resources!$H$3:$H$5</c:f>
              <c:numCache>
                <c:formatCode>#,##0.00\€</c:formatCode>
                <c:ptCount val="3"/>
                <c:pt idx="0">
                  <c:v>12551625</c:v>
                </c:pt>
                <c:pt idx="1">
                  <c:v>435093.75</c:v>
                </c:pt>
                <c:pt idx="2">
                  <c:v>826200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D73-4631-8315-A82AA7AEECA8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nl-BE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BE"/>
              <a:t>Risk analysis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Optimistic</c:v>
          </c:tx>
          <c:invertIfNegative val="0"/>
          <c:cat>
            <c:strRef>
              <c:f>('Risk Analysis'!$B$5,'Risk Analysis'!$B$7:$B$13,'Risk Analysis'!$B$15:$B$23,'Risk Analysis'!$B$25:$B$33,'Risk Analysis'!$B$35,'Risk Analysis'!$B$37:$B$40)</c:f>
              <c:strCache>
                <c:ptCount val="31"/>
                <c:pt idx="0">
                  <c:v>Geotechnical site investigation</c:v>
                </c:pt>
                <c:pt idx="1">
                  <c:v>Stormwater pollution prevention plan design</c:v>
                </c:pt>
                <c:pt idx="2">
                  <c:v>Civil engineering</c:v>
                </c:pt>
                <c:pt idx="3">
                  <c:v>Pile foundation engineering</c:v>
                </c:pt>
                <c:pt idx="4">
                  <c:v>AC/DC system engineering</c:v>
                </c:pt>
                <c:pt idx="5">
                  <c:v>SCADA engineering</c:v>
                </c:pt>
                <c:pt idx="6">
                  <c:v>BLA &amp; CAB system - shoals</c:v>
                </c:pt>
                <c:pt idx="7">
                  <c:v>Electrical site investigation</c:v>
                </c:pt>
                <c:pt idx="8">
                  <c:v>AC cable &amp; fiber procurement</c:v>
                </c:pt>
                <c:pt idx="9">
                  <c:v>DC cable - procurement</c:v>
                </c:pt>
                <c:pt idx="10">
                  <c:v>Piles - procurement</c:v>
                </c:pt>
                <c:pt idx="11">
                  <c:v>Racking - procurement</c:v>
                </c:pt>
                <c:pt idx="12">
                  <c:v>PV modules - procurement</c:v>
                </c:pt>
                <c:pt idx="13">
                  <c:v>Inverters - procurement</c:v>
                </c:pt>
                <c:pt idx="14">
                  <c:v>BLA - procurement</c:v>
                </c:pt>
                <c:pt idx="15">
                  <c:v>CAB - procurement</c:v>
                </c:pt>
                <c:pt idx="16">
                  <c:v>Mobilization</c:v>
                </c:pt>
                <c:pt idx="17">
                  <c:v>Clearing &amp; grading</c:v>
                </c:pt>
                <c:pt idx="18">
                  <c:v>sub array works</c:v>
                </c:pt>
                <c:pt idx="19">
                  <c:v>AC electrical</c:v>
                </c:pt>
                <c:pt idx="20">
                  <c:v>DC electrical</c:v>
                </c:pt>
                <c:pt idx="21">
                  <c:v>Roads</c:v>
                </c:pt>
                <c:pt idx="22">
                  <c:v>Met station</c:v>
                </c:pt>
                <c:pt idx="23">
                  <c:v>Mechanical completion circuits</c:v>
                </c:pt>
                <c:pt idx="24">
                  <c:v>Electrical testing</c:v>
                </c:pt>
                <c:pt idx="25">
                  <c:v>Energization circuits</c:v>
                </c:pt>
                <c:pt idx="26">
                  <c:v>Construction substation</c:v>
                </c:pt>
                <c:pt idx="27">
                  <c:v>Inverter commissioning</c:v>
                </c:pt>
                <c:pt idx="28">
                  <c:v>Commissioning sub arrays</c:v>
                </c:pt>
                <c:pt idx="29">
                  <c:v>IV curve testing</c:v>
                </c:pt>
                <c:pt idx="30">
                  <c:v>Energization</c:v>
                </c:pt>
              </c:strCache>
            </c:strRef>
          </c:cat>
          <c:val>
            <c:numRef>
              <c:f>('Risk Analysis'!$W$5,'Risk Analysis'!$W$7:$W$13,'Risk Analysis'!$W$15:$W$23,'Risk Analysis'!$W$25:$W$33,'Risk Analysis'!$W$35,'Risk Analysis'!$W$37:$W$40)</c:f>
              <c:numCache>
                <c:formatCode>General</c:formatCode>
                <c:ptCount val="31"/>
                <c:pt idx="0">
                  <c:v>80</c:v>
                </c:pt>
                <c:pt idx="1">
                  <c:v>80</c:v>
                </c:pt>
                <c:pt idx="2">
                  <c:v>80</c:v>
                </c:pt>
                <c:pt idx="3">
                  <c:v>80</c:v>
                </c:pt>
                <c:pt idx="4">
                  <c:v>80</c:v>
                </c:pt>
                <c:pt idx="5">
                  <c:v>80</c:v>
                </c:pt>
                <c:pt idx="6">
                  <c:v>80</c:v>
                </c:pt>
                <c:pt idx="7">
                  <c:v>80</c:v>
                </c:pt>
                <c:pt idx="8">
                  <c:v>80</c:v>
                </c:pt>
                <c:pt idx="9">
                  <c:v>80</c:v>
                </c:pt>
                <c:pt idx="10">
                  <c:v>80</c:v>
                </c:pt>
                <c:pt idx="11">
                  <c:v>80</c:v>
                </c:pt>
                <c:pt idx="12">
                  <c:v>80</c:v>
                </c:pt>
                <c:pt idx="13">
                  <c:v>80</c:v>
                </c:pt>
                <c:pt idx="14">
                  <c:v>80</c:v>
                </c:pt>
                <c:pt idx="15">
                  <c:v>80</c:v>
                </c:pt>
                <c:pt idx="16">
                  <c:v>80</c:v>
                </c:pt>
                <c:pt idx="17">
                  <c:v>80</c:v>
                </c:pt>
                <c:pt idx="18">
                  <c:v>80</c:v>
                </c:pt>
                <c:pt idx="19">
                  <c:v>80</c:v>
                </c:pt>
                <c:pt idx="20">
                  <c:v>80</c:v>
                </c:pt>
                <c:pt idx="21">
                  <c:v>80</c:v>
                </c:pt>
                <c:pt idx="22">
                  <c:v>80</c:v>
                </c:pt>
                <c:pt idx="23">
                  <c:v>80</c:v>
                </c:pt>
                <c:pt idx="24">
                  <c:v>80</c:v>
                </c:pt>
                <c:pt idx="25">
                  <c:v>80</c:v>
                </c:pt>
                <c:pt idx="26">
                  <c:v>80</c:v>
                </c:pt>
                <c:pt idx="27">
                  <c:v>80</c:v>
                </c:pt>
                <c:pt idx="28">
                  <c:v>80</c:v>
                </c:pt>
                <c:pt idx="29">
                  <c:v>80</c:v>
                </c:pt>
                <c:pt idx="30">
                  <c:v>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36-4913-BB02-4A559486A83D}"/>
            </c:ext>
          </c:extLst>
        </c:ser>
        <c:ser>
          <c:idx val="1"/>
          <c:order val="1"/>
          <c:tx>
            <c:v>Most probable</c:v>
          </c:tx>
          <c:invertIfNegative val="0"/>
          <c:cat>
            <c:strRef>
              <c:f>('Risk Analysis'!$B$5,'Risk Analysis'!$B$7:$B$13,'Risk Analysis'!$B$15:$B$23,'Risk Analysis'!$B$25:$B$33,'Risk Analysis'!$B$35,'Risk Analysis'!$B$37:$B$40)</c:f>
              <c:strCache>
                <c:ptCount val="31"/>
                <c:pt idx="0">
                  <c:v>Geotechnical site investigation</c:v>
                </c:pt>
                <c:pt idx="1">
                  <c:v>Stormwater pollution prevention plan design</c:v>
                </c:pt>
                <c:pt idx="2">
                  <c:v>Civil engineering</c:v>
                </c:pt>
                <c:pt idx="3">
                  <c:v>Pile foundation engineering</c:v>
                </c:pt>
                <c:pt idx="4">
                  <c:v>AC/DC system engineering</c:v>
                </c:pt>
                <c:pt idx="5">
                  <c:v>SCADA engineering</c:v>
                </c:pt>
                <c:pt idx="6">
                  <c:v>BLA &amp; CAB system - shoals</c:v>
                </c:pt>
                <c:pt idx="7">
                  <c:v>Electrical site investigation</c:v>
                </c:pt>
                <c:pt idx="8">
                  <c:v>AC cable &amp; fiber procurement</c:v>
                </c:pt>
                <c:pt idx="9">
                  <c:v>DC cable - procurement</c:v>
                </c:pt>
                <c:pt idx="10">
                  <c:v>Piles - procurement</c:v>
                </c:pt>
                <c:pt idx="11">
                  <c:v>Racking - procurement</c:v>
                </c:pt>
                <c:pt idx="12">
                  <c:v>PV modules - procurement</c:v>
                </c:pt>
                <c:pt idx="13">
                  <c:v>Inverters - procurement</c:v>
                </c:pt>
                <c:pt idx="14">
                  <c:v>BLA - procurement</c:v>
                </c:pt>
                <c:pt idx="15">
                  <c:v>CAB - procurement</c:v>
                </c:pt>
                <c:pt idx="16">
                  <c:v>Mobilization</c:v>
                </c:pt>
                <c:pt idx="17">
                  <c:v>Clearing &amp; grading</c:v>
                </c:pt>
                <c:pt idx="18">
                  <c:v>sub array works</c:v>
                </c:pt>
                <c:pt idx="19">
                  <c:v>AC electrical</c:v>
                </c:pt>
                <c:pt idx="20">
                  <c:v>DC electrical</c:v>
                </c:pt>
                <c:pt idx="21">
                  <c:v>Roads</c:v>
                </c:pt>
                <c:pt idx="22">
                  <c:v>Met station</c:v>
                </c:pt>
                <c:pt idx="23">
                  <c:v>Mechanical completion circuits</c:v>
                </c:pt>
                <c:pt idx="24">
                  <c:v>Electrical testing</c:v>
                </c:pt>
                <c:pt idx="25">
                  <c:v>Energization circuits</c:v>
                </c:pt>
                <c:pt idx="26">
                  <c:v>Construction substation</c:v>
                </c:pt>
                <c:pt idx="27">
                  <c:v>Inverter commissioning</c:v>
                </c:pt>
                <c:pt idx="28">
                  <c:v>Commissioning sub arrays</c:v>
                </c:pt>
                <c:pt idx="29">
                  <c:v>IV curve testing</c:v>
                </c:pt>
                <c:pt idx="30">
                  <c:v>Energization</c:v>
                </c:pt>
              </c:strCache>
            </c:strRef>
          </c:cat>
          <c:val>
            <c:numRef>
              <c:f>('Risk Analysis'!$X$5,'Risk Analysis'!$X$7:$X$13,'Risk Analysis'!$X$15:$X$23,'Risk Analysis'!$X$25:$X$33,'Risk Analysis'!$X$35,'Risk Analysis'!$X$37:$X$40)</c:f>
              <c:numCache>
                <c:formatCode>General</c:formatCode>
                <c:ptCount val="31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A36-4913-BB02-4A559486A83D}"/>
            </c:ext>
          </c:extLst>
        </c:ser>
        <c:ser>
          <c:idx val="2"/>
          <c:order val="2"/>
          <c:tx>
            <c:v>Pessimistic</c:v>
          </c:tx>
          <c:invertIfNegative val="0"/>
          <c:cat>
            <c:strRef>
              <c:f>('Risk Analysis'!$B$5,'Risk Analysis'!$B$7:$B$13,'Risk Analysis'!$B$15:$B$23,'Risk Analysis'!$B$25:$B$33,'Risk Analysis'!$B$35,'Risk Analysis'!$B$37:$B$40)</c:f>
              <c:strCache>
                <c:ptCount val="31"/>
                <c:pt idx="0">
                  <c:v>Geotechnical site investigation</c:v>
                </c:pt>
                <c:pt idx="1">
                  <c:v>Stormwater pollution prevention plan design</c:v>
                </c:pt>
                <c:pt idx="2">
                  <c:v>Civil engineering</c:v>
                </c:pt>
                <c:pt idx="3">
                  <c:v>Pile foundation engineering</c:v>
                </c:pt>
                <c:pt idx="4">
                  <c:v>AC/DC system engineering</c:v>
                </c:pt>
                <c:pt idx="5">
                  <c:v>SCADA engineering</c:v>
                </c:pt>
                <c:pt idx="6">
                  <c:v>BLA &amp; CAB system - shoals</c:v>
                </c:pt>
                <c:pt idx="7">
                  <c:v>Electrical site investigation</c:v>
                </c:pt>
                <c:pt idx="8">
                  <c:v>AC cable &amp; fiber procurement</c:v>
                </c:pt>
                <c:pt idx="9">
                  <c:v>DC cable - procurement</c:v>
                </c:pt>
                <c:pt idx="10">
                  <c:v>Piles - procurement</c:v>
                </c:pt>
                <c:pt idx="11">
                  <c:v>Racking - procurement</c:v>
                </c:pt>
                <c:pt idx="12">
                  <c:v>PV modules - procurement</c:v>
                </c:pt>
                <c:pt idx="13">
                  <c:v>Inverters - procurement</c:v>
                </c:pt>
                <c:pt idx="14">
                  <c:v>BLA - procurement</c:v>
                </c:pt>
                <c:pt idx="15">
                  <c:v>CAB - procurement</c:v>
                </c:pt>
                <c:pt idx="16">
                  <c:v>Mobilization</c:v>
                </c:pt>
                <c:pt idx="17">
                  <c:v>Clearing &amp; grading</c:v>
                </c:pt>
                <c:pt idx="18">
                  <c:v>sub array works</c:v>
                </c:pt>
                <c:pt idx="19">
                  <c:v>AC electrical</c:v>
                </c:pt>
                <c:pt idx="20">
                  <c:v>DC electrical</c:v>
                </c:pt>
                <c:pt idx="21">
                  <c:v>Roads</c:v>
                </c:pt>
                <c:pt idx="22">
                  <c:v>Met station</c:v>
                </c:pt>
                <c:pt idx="23">
                  <c:v>Mechanical completion circuits</c:v>
                </c:pt>
                <c:pt idx="24">
                  <c:v>Electrical testing</c:v>
                </c:pt>
                <c:pt idx="25">
                  <c:v>Energization circuits</c:v>
                </c:pt>
                <c:pt idx="26">
                  <c:v>Construction substation</c:v>
                </c:pt>
                <c:pt idx="27">
                  <c:v>Inverter commissioning</c:v>
                </c:pt>
                <c:pt idx="28">
                  <c:v>Commissioning sub arrays</c:v>
                </c:pt>
                <c:pt idx="29">
                  <c:v>IV curve testing</c:v>
                </c:pt>
                <c:pt idx="30">
                  <c:v>Energization</c:v>
                </c:pt>
              </c:strCache>
            </c:strRef>
          </c:cat>
          <c:val>
            <c:numRef>
              <c:f>('Risk Analysis'!$Y$5,'Risk Analysis'!$Y$7,'Risk Analysis'!$Y$8:$Y$10,'Risk Analysis'!$Y$11:$Y$13,'Risk Analysis'!$Y$15:$Y$23,'Risk Analysis'!$Y$25:$Y$33,'Risk Analysis'!$Y$35,'Risk Analysis'!$Y$37:$Y$40)</c:f>
              <c:numCache>
                <c:formatCode>General</c:formatCode>
                <c:ptCount val="31"/>
                <c:pt idx="0">
                  <c:v>120</c:v>
                </c:pt>
                <c:pt idx="1">
                  <c:v>120</c:v>
                </c:pt>
                <c:pt idx="2">
                  <c:v>120</c:v>
                </c:pt>
                <c:pt idx="3">
                  <c:v>120</c:v>
                </c:pt>
                <c:pt idx="4">
                  <c:v>120</c:v>
                </c:pt>
                <c:pt idx="5">
                  <c:v>120</c:v>
                </c:pt>
                <c:pt idx="6">
                  <c:v>120</c:v>
                </c:pt>
                <c:pt idx="7">
                  <c:v>120</c:v>
                </c:pt>
                <c:pt idx="8">
                  <c:v>120</c:v>
                </c:pt>
                <c:pt idx="9">
                  <c:v>120</c:v>
                </c:pt>
                <c:pt idx="10">
                  <c:v>120</c:v>
                </c:pt>
                <c:pt idx="11">
                  <c:v>120</c:v>
                </c:pt>
                <c:pt idx="12">
                  <c:v>120</c:v>
                </c:pt>
                <c:pt idx="13">
                  <c:v>120</c:v>
                </c:pt>
                <c:pt idx="14">
                  <c:v>120</c:v>
                </c:pt>
                <c:pt idx="15">
                  <c:v>120</c:v>
                </c:pt>
                <c:pt idx="16">
                  <c:v>120</c:v>
                </c:pt>
                <c:pt idx="17">
                  <c:v>120</c:v>
                </c:pt>
                <c:pt idx="18">
                  <c:v>120</c:v>
                </c:pt>
                <c:pt idx="19">
                  <c:v>120</c:v>
                </c:pt>
                <c:pt idx="20">
                  <c:v>120</c:v>
                </c:pt>
                <c:pt idx="21">
                  <c:v>120</c:v>
                </c:pt>
                <c:pt idx="22">
                  <c:v>120</c:v>
                </c:pt>
                <c:pt idx="23">
                  <c:v>120</c:v>
                </c:pt>
                <c:pt idx="24">
                  <c:v>120</c:v>
                </c:pt>
                <c:pt idx="25">
                  <c:v>120</c:v>
                </c:pt>
                <c:pt idx="26">
                  <c:v>120</c:v>
                </c:pt>
                <c:pt idx="27">
                  <c:v>120</c:v>
                </c:pt>
                <c:pt idx="28">
                  <c:v>120</c:v>
                </c:pt>
                <c:pt idx="29">
                  <c:v>120</c:v>
                </c:pt>
                <c:pt idx="30">
                  <c:v>120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A36-4913-BB02-4A559486A8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2210432"/>
        <c:axId val="232211968"/>
      </c:barChart>
      <c:catAx>
        <c:axId val="232210432"/>
        <c:scaling>
          <c:orientation val="maxMin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nl-BE"/>
                  <a:t>Activities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crossAx val="232211968"/>
        <c:crosses val="autoZero"/>
        <c:auto val="1"/>
        <c:lblAlgn val="ctr"/>
        <c:lblOffset val="100"/>
        <c:noMultiLvlLbl val="0"/>
      </c:catAx>
      <c:valAx>
        <c:axId val="232211968"/>
        <c:scaling>
          <c:orientation val="minMax"/>
        </c:scaling>
        <c:delete val="0"/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nl-BE"/>
                  <a:t>Duration relative</a:t>
                </a:r>
                <a:r>
                  <a:rPr lang="nl-BE" baseline="0"/>
                  <a:t> to baseline duration (%)</a:t>
                </a: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3221043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0</xdr:row>
      <xdr:rowOff>28575</xdr:rowOff>
    </xdr:from>
    <xdr:to>
      <xdr:col>15</xdr:col>
      <xdr:colOff>590550</xdr:colOff>
      <xdr:row>38</xdr:row>
      <xdr:rowOff>104776</xdr:rowOff>
    </xdr:to>
    <xdr:graphicFrame macro="">
      <xdr:nvGraphicFramePr>
        <xdr:cNvPr id="2" name="Grafiek 1">
          <a:extLst>
            <a:ext uri="{FF2B5EF4-FFF2-40B4-BE49-F238E27FC236}">
              <a16:creationId xmlns:a16="http://schemas.microsoft.com/office/drawing/2014/main" id="{DC79CB8F-8E80-4DE8-BCEB-2561E175390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0</xdr:row>
      <xdr:rowOff>0</xdr:rowOff>
    </xdr:from>
    <xdr:to>
      <xdr:col>16</xdr:col>
      <xdr:colOff>304800</xdr:colOff>
      <xdr:row>6</xdr:row>
      <xdr:rowOff>123825</xdr:rowOff>
    </xdr:to>
    <xdr:graphicFrame macro="">
      <xdr:nvGraphicFramePr>
        <xdr:cNvPr id="2" name="Grafiek 1">
          <a:extLst>
            <a:ext uri="{FF2B5EF4-FFF2-40B4-BE49-F238E27FC236}">
              <a16:creationId xmlns:a16="http://schemas.microsoft.com/office/drawing/2014/main" id="{EF9334B8-10E9-41D4-A5A3-B3D97673C95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285750</xdr:colOff>
      <xdr:row>1</xdr:row>
      <xdr:rowOff>13607</xdr:rowOff>
    </xdr:from>
    <xdr:to>
      <xdr:col>21</xdr:col>
      <xdr:colOff>381000</xdr:colOff>
      <xdr:row>32</xdr:row>
      <xdr:rowOff>117022</xdr:rowOff>
    </xdr:to>
    <xdr:graphicFrame macro="">
      <xdr:nvGraphicFramePr>
        <xdr:cNvPr id="2" name="Grafiek 1">
          <a:extLst>
            <a:ext uri="{FF2B5EF4-FFF2-40B4-BE49-F238E27FC236}">
              <a16:creationId xmlns:a16="http://schemas.microsoft.com/office/drawing/2014/main" id="{815AB7E9-3B63-4D2C-8DDB-0453AB38054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zoomScaleNormal="100" workbookViewId="0">
      <selection activeCell="B3" sqref="B3"/>
    </sheetView>
  </sheetViews>
  <sheetFormatPr defaultRowHeight="15" x14ac:dyDescent="0.25"/>
  <cols>
    <col min="1" max="1" width="3.7109375" customWidth="1"/>
    <col min="2" max="2" width="25.7109375" customWidth="1"/>
    <col min="3" max="3" width="5.7109375" customWidth="1"/>
    <col min="4" max="5" width="16.7109375" customWidth="1"/>
    <col min="6" max="7" width="13.7109375" customWidth="1"/>
    <col min="8" max="8" width="8.7109375" customWidth="1"/>
    <col min="9" max="9" width="25.7109375" customWidth="1"/>
    <col min="10" max="12" width="10.7109375" customWidth="1"/>
    <col min="14" max="14" width="12.7109375" customWidth="1"/>
    <col min="17" max="17" width="10.42578125" bestFit="1" customWidth="1"/>
  </cols>
  <sheetData>
    <row r="1" spans="1:17" x14ac:dyDescent="0.25">
      <c r="A1" s="17" t="s">
        <v>0</v>
      </c>
      <c r="B1" s="17"/>
      <c r="C1" s="17"/>
      <c r="D1" s="17" t="s">
        <v>1</v>
      </c>
      <c r="E1" s="17"/>
      <c r="F1" s="17" t="s">
        <v>2</v>
      </c>
      <c r="G1" s="17"/>
      <c r="H1" s="17"/>
      <c r="I1" s="17" t="s">
        <v>3</v>
      </c>
      <c r="J1" s="17"/>
      <c r="K1" s="17" t="s">
        <v>4</v>
      </c>
      <c r="L1" s="17"/>
      <c r="M1" s="17"/>
      <c r="N1" s="17"/>
    </row>
    <row r="2" spans="1:17" ht="35.25" customHeight="1" x14ac:dyDescent="0.25">
      <c r="A2" s="1" t="s">
        <v>5</v>
      </c>
      <c r="B2" s="1" t="s">
        <v>6</v>
      </c>
      <c r="C2" s="1" t="s">
        <v>7</v>
      </c>
      <c r="D2" s="1" t="s">
        <v>8</v>
      </c>
      <c r="E2" s="1" t="s">
        <v>9</v>
      </c>
      <c r="F2" s="1" t="s">
        <v>10</v>
      </c>
      <c r="G2" s="1" t="s">
        <v>11</v>
      </c>
      <c r="H2" s="1" t="s">
        <v>12</v>
      </c>
      <c r="I2" s="1" t="s">
        <v>3</v>
      </c>
      <c r="J2" s="1" t="s">
        <v>13</v>
      </c>
      <c r="K2" s="1" t="s">
        <v>14</v>
      </c>
      <c r="L2" s="1" t="s">
        <v>15</v>
      </c>
      <c r="M2" s="1" t="s">
        <v>16</v>
      </c>
      <c r="N2" s="1" t="s">
        <v>17</v>
      </c>
      <c r="Q2" s="1" t="s">
        <v>284</v>
      </c>
    </row>
    <row r="3" spans="1:17" x14ac:dyDescent="0.25">
      <c r="A3" s="2">
        <v>0</v>
      </c>
      <c r="B3" s="3" t="s">
        <v>18</v>
      </c>
      <c r="C3" s="4" t="s">
        <v>19</v>
      </c>
      <c r="D3" s="2"/>
      <c r="E3" s="2"/>
      <c r="F3" s="5">
        <v>43831.333333333299</v>
      </c>
      <c r="G3" s="5">
        <v>44769.75</v>
      </c>
      <c r="H3" s="2" t="s">
        <v>20</v>
      </c>
      <c r="I3" s="2"/>
      <c r="J3" s="6"/>
      <c r="K3" s="6">
        <v>0</v>
      </c>
      <c r="L3" s="6"/>
      <c r="M3" s="6"/>
      <c r="N3" s="6">
        <v>13812918.75</v>
      </c>
      <c r="Q3" s="16">
        <f>G3-F3</f>
        <v>938.41666666670062</v>
      </c>
    </row>
    <row r="4" spans="1:17" x14ac:dyDescent="0.25">
      <c r="A4" s="4">
        <v>32</v>
      </c>
      <c r="B4" s="4" t="s">
        <v>21</v>
      </c>
      <c r="C4" s="4" t="s">
        <v>22</v>
      </c>
      <c r="D4" s="2"/>
      <c r="E4" s="2"/>
      <c r="F4" s="5">
        <v>43831.333333333299</v>
      </c>
      <c r="G4" s="5">
        <v>43845.75</v>
      </c>
      <c r="H4" s="2" t="s">
        <v>23</v>
      </c>
      <c r="I4" s="2"/>
      <c r="J4" s="6"/>
      <c r="K4" s="6">
        <v>0</v>
      </c>
      <c r="L4" s="6"/>
      <c r="M4" s="6"/>
      <c r="N4" s="6">
        <v>6187.5</v>
      </c>
      <c r="Q4" s="16">
        <f t="shared" ref="Q4:Q40" si="0">G4-F4</f>
        <v>14.416666666700621</v>
      </c>
    </row>
    <row r="5" spans="1:17" x14ac:dyDescent="0.25">
      <c r="A5" s="3">
        <v>1</v>
      </c>
      <c r="B5" s="3" t="s">
        <v>24</v>
      </c>
      <c r="C5" s="4" t="s">
        <v>25</v>
      </c>
      <c r="D5" s="3"/>
      <c r="E5" s="3" t="s">
        <v>26</v>
      </c>
      <c r="F5" s="7">
        <v>43831.333333333299</v>
      </c>
      <c r="G5" s="8">
        <v>43845.75</v>
      </c>
      <c r="H5" s="3" t="s">
        <v>23</v>
      </c>
      <c r="I5" s="4" t="s">
        <v>27</v>
      </c>
      <c r="J5" s="9">
        <v>6187.5</v>
      </c>
      <c r="K5" s="10">
        <v>0</v>
      </c>
      <c r="L5" s="9">
        <v>0</v>
      </c>
      <c r="M5" s="10">
        <v>0</v>
      </c>
      <c r="N5" s="9">
        <v>6187.5</v>
      </c>
      <c r="Q5" s="16">
        <f t="shared" si="0"/>
        <v>14.416666666700621</v>
      </c>
    </row>
    <row r="6" spans="1:17" x14ac:dyDescent="0.25">
      <c r="A6" s="4">
        <v>33</v>
      </c>
      <c r="B6" s="4" t="s">
        <v>21</v>
      </c>
      <c r="C6" s="4" t="s">
        <v>28</v>
      </c>
      <c r="D6" s="2"/>
      <c r="E6" s="2"/>
      <c r="F6" s="5">
        <v>43846.333333333299</v>
      </c>
      <c r="G6" s="5">
        <v>44028.75</v>
      </c>
      <c r="H6" s="2" t="s">
        <v>29</v>
      </c>
      <c r="I6" s="2"/>
      <c r="J6" s="6"/>
      <c r="K6" s="6">
        <v>0</v>
      </c>
      <c r="L6" s="6"/>
      <c r="M6" s="6"/>
      <c r="N6" s="6">
        <v>701718.75</v>
      </c>
      <c r="Q6" s="16">
        <f t="shared" si="0"/>
        <v>182.41666666670062</v>
      </c>
    </row>
    <row r="7" spans="1:17" ht="23.25" x14ac:dyDescent="0.25">
      <c r="A7" s="3">
        <v>3</v>
      </c>
      <c r="B7" s="3" t="s">
        <v>30</v>
      </c>
      <c r="C7" s="4" t="s">
        <v>31</v>
      </c>
      <c r="D7" s="3" t="s">
        <v>32</v>
      </c>
      <c r="E7" s="3" t="s">
        <v>33</v>
      </c>
      <c r="F7" s="7">
        <v>43846.333333333299</v>
      </c>
      <c r="G7" s="8">
        <v>43922.75</v>
      </c>
      <c r="H7" s="3" t="s">
        <v>34</v>
      </c>
      <c r="I7" s="4" t="s">
        <v>27</v>
      </c>
      <c r="J7" s="9">
        <v>30937.5</v>
      </c>
      <c r="K7" s="10">
        <v>0</v>
      </c>
      <c r="L7" s="9">
        <v>0</v>
      </c>
      <c r="M7" s="10">
        <v>0</v>
      </c>
      <c r="N7" s="9">
        <v>30937.5</v>
      </c>
      <c r="Q7" s="16">
        <f t="shared" si="0"/>
        <v>76.416666666700621</v>
      </c>
    </row>
    <row r="8" spans="1:17" ht="23.25" x14ac:dyDescent="0.25">
      <c r="A8" s="3">
        <v>4</v>
      </c>
      <c r="B8" s="3" t="s">
        <v>35</v>
      </c>
      <c r="C8" s="4" t="s">
        <v>36</v>
      </c>
      <c r="D8" s="3" t="s">
        <v>37</v>
      </c>
      <c r="E8" s="3" t="s">
        <v>38</v>
      </c>
      <c r="F8" s="7">
        <v>43923.333333333299</v>
      </c>
      <c r="G8" s="8">
        <v>43964.75</v>
      </c>
      <c r="H8" s="3" t="s">
        <v>39</v>
      </c>
      <c r="I8" s="4" t="s">
        <v>40</v>
      </c>
      <c r="J8" s="9">
        <v>33750</v>
      </c>
      <c r="K8" s="10">
        <v>0</v>
      </c>
      <c r="L8" s="9">
        <v>0</v>
      </c>
      <c r="M8" s="10">
        <v>0</v>
      </c>
      <c r="N8" s="9">
        <v>33750</v>
      </c>
      <c r="Q8" s="16">
        <f t="shared" si="0"/>
        <v>41.416666666700621</v>
      </c>
    </row>
    <row r="9" spans="1:17" ht="23.25" x14ac:dyDescent="0.25">
      <c r="A9" s="3">
        <v>5</v>
      </c>
      <c r="B9" s="3" t="s">
        <v>41</v>
      </c>
      <c r="C9" s="4" t="s">
        <v>42</v>
      </c>
      <c r="D9" s="3" t="s">
        <v>37</v>
      </c>
      <c r="E9" s="3" t="s">
        <v>38</v>
      </c>
      <c r="F9" s="7">
        <v>43965.333333333299</v>
      </c>
      <c r="G9" s="8">
        <v>43978.75</v>
      </c>
      <c r="H9" s="3" t="s">
        <v>43</v>
      </c>
      <c r="I9" s="4" t="s">
        <v>44</v>
      </c>
      <c r="J9" s="9">
        <v>8437.5</v>
      </c>
      <c r="K9" s="10">
        <v>0</v>
      </c>
      <c r="L9" s="9">
        <v>0</v>
      </c>
      <c r="M9" s="10">
        <v>0</v>
      </c>
      <c r="N9" s="9">
        <v>8437.5</v>
      </c>
      <c r="Q9" s="16">
        <f t="shared" si="0"/>
        <v>13.416666666700621</v>
      </c>
    </row>
    <row r="10" spans="1:17" ht="23.25" x14ac:dyDescent="0.25">
      <c r="A10" s="3">
        <v>6</v>
      </c>
      <c r="B10" s="3" t="s">
        <v>45</v>
      </c>
      <c r="C10" s="4" t="s">
        <v>46</v>
      </c>
      <c r="D10" s="3" t="s">
        <v>37</v>
      </c>
      <c r="E10" s="3" t="s">
        <v>38</v>
      </c>
      <c r="F10" s="7">
        <v>43923.333333333299</v>
      </c>
      <c r="G10" s="8">
        <v>44028.75</v>
      </c>
      <c r="H10" s="3" t="s">
        <v>47</v>
      </c>
      <c r="I10" s="4" t="s">
        <v>27</v>
      </c>
      <c r="J10" s="9">
        <v>42750</v>
      </c>
      <c r="K10" s="10">
        <v>0</v>
      </c>
      <c r="L10" s="9">
        <v>0</v>
      </c>
      <c r="M10" s="10">
        <v>0</v>
      </c>
      <c r="N10" s="9">
        <v>42750</v>
      </c>
      <c r="Q10" s="16">
        <f t="shared" si="0"/>
        <v>105.41666666670062</v>
      </c>
    </row>
    <row r="11" spans="1:17" ht="23.25" x14ac:dyDescent="0.25">
      <c r="A11" s="3">
        <v>8</v>
      </c>
      <c r="B11" s="3" t="s">
        <v>48</v>
      </c>
      <c r="C11" s="4" t="s">
        <v>49</v>
      </c>
      <c r="D11" s="3" t="s">
        <v>37</v>
      </c>
      <c r="E11" s="3" t="s">
        <v>38</v>
      </c>
      <c r="F11" s="7">
        <v>43923.333333333299</v>
      </c>
      <c r="G11" s="8">
        <v>43991.75</v>
      </c>
      <c r="H11" s="3" t="s">
        <v>50</v>
      </c>
      <c r="I11" s="4" t="s">
        <v>51</v>
      </c>
      <c r="J11" s="9">
        <v>578812.5</v>
      </c>
      <c r="K11" s="10">
        <v>0</v>
      </c>
      <c r="L11" s="9">
        <v>0</v>
      </c>
      <c r="M11" s="10">
        <v>0</v>
      </c>
      <c r="N11" s="9">
        <v>578812.5</v>
      </c>
      <c r="Q11" s="16">
        <f t="shared" si="0"/>
        <v>68.416666666700621</v>
      </c>
    </row>
    <row r="12" spans="1:17" ht="23.25" x14ac:dyDescent="0.25">
      <c r="A12" s="3">
        <v>7</v>
      </c>
      <c r="B12" s="3" t="s">
        <v>52</v>
      </c>
      <c r="C12" s="4" t="s">
        <v>53</v>
      </c>
      <c r="D12" s="3" t="s">
        <v>37</v>
      </c>
      <c r="E12" s="3" t="s">
        <v>38</v>
      </c>
      <c r="F12" s="7">
        <v>43965.333333333299</v>
      </c>
      <c r="G12" s="8">
        <v>43999.75</v>
      </c>
      <c r="H12" s="3" t="s">
        <v>54</v>
      </c>
      <c r="I12" s="4" t="s">
        <v>55</v>
      </c>
      <c r="J12" s="9">
        <v>7031.25</v>
      </c>
      <c r="K12" s="10">
        <v>0</v>
      </c>
      <c r="L12" s="9">
        <v>0</v>
      </c>
      <c r="M12" s="10">
        <v>0</v>
      </c>
      <c r="N12" s="9">
        <v>7031.25</v>
      </c>
      <c r="Q12" s="16">
        <f t="shared" si="0"/>
        <v>34.416666666700621</v>
      </c>
    </row>
    <row r="13" spans="1:17" x14ac:dyDescent="0.25">
      <c r="A13" s="3">
        <v>2</v>
      </c>
      <c r="B13" s="3" t="s">
        <v>56</v>
      </c>
      <c r="C13" s="4" t="s">
        <v>57</v>
      </c>
      <c r="D13" s="3"/>
      <c r="E13" s="3" t="s">
        <v>26</v>
      </c>
      <c r="F13" s="7">
        <v>43831.333333333299</v>
      </c>
      <c r="G13" s="8">
        <v>43845.75</v>
      </c>
      <c r="H13" s="3" t="s">
        <v>23</v>
      </c>
      <c r="I13" s="4" t="s">
        <v>44</v>
      </c>
      <c r="J13" s="9">
        <v>9281.25</v>
      </c>
      <c r="K13" s="10">
        <v>0</v>
      </c>
      <c r="L13" s="9">
        <v>0</v>
      </c>
      <c r="M13" s="10">
        <v>0</v>
      </c>
      <c r="N13" s="9">
        <v>9281.25</v>
      </c>
      <c r="Q13" s="16">
        <f t="shared" si="0"/>
        <v>14.416666666700621</v>
      </c>
    </row>
    <row r="14" spans="1:17" x14ac:dyDescent="0.25">
      <c r="A14" s="4">
        <v>34</v>
      </c>
      <c r="B14" s="4" t="s">
        <v>21</v>
      </c>
      <c r="C14" s="4" t="s">
        <v>58</v>
      </c>
      <c r="D14" s="2"/>
      <c r="E14" s="2"/>
      <c r="F14" s="5">
        <v>44029.333333333299</v>
      </c>
      <c r="G14" s="5">
        <v>44210.75</v>
      </c>
      <c r="H14" s="2" t="s">
        <v>59</v>
      </c>
      <c r="I14" s="2"/>
      <c r="J14" s="6"/>
      <c r="K14" s="6">
        <v>0</v>
      </c>
      <c r="L14" s="6"/>
      <c r="M14" s="6"/>
      <c r="N14" s="6">
        <v>826200</v>
      </c>
      <c r="Q14" s="16">
        <f t="shared" si="0"/>
        <v>181.41666666670062</v>
      </c>
    </row>
    <row r="15" spans="1:17" x14ac:dyDescent="0.25">
      <c r="A15" s="3">
        <v>9</v>
      </c>
      <c r="B15" s="3" t="s">
        <v>60</v>
      </c>
      <c r="C15" s="4" t="s">
        <v>61</v>
      </c>
      <c r="D15" s="3" t="s">
        <v>62</v>
      </c>
      <c r="E15" s="3" t="s">
        <v>63</v>
      </c>
      <c r="F15" s="7">
        <v>44029.333333333299</v>
      </c>
      <c r="G15" s="8">
        <v>44125.75</v>
      </c>
      <c r="H15" s="3" t="s">
        <v>64</v>
      </c>
      <c r="I15" s="4" t="s">
        <v>65</v>
      </c>
      <c r="J15" s="9">
        <v>93150</v>
      </c>
      <c r="K15" s="10">
        <v>0</v>
      </c>
      <c r="L15" s="9">
        <v>0</v>
      </c>
      <c r="M15" s="10">
        <v>0</v>
      </c>
      <c r="N15" s="9">
        <v>93150</v>
      </c>
      <c r="Q15" s="16">
        <f t="shared" si="0"/>
        <v>96.416666666700621</v>
      </c>
    </row>
    <row r="16" spans="1:17" x14ac:dyDescent="0.25">
      <c r="A16" s="3">
        <v>10</v>
      </c>
      <c r="B16" s="3" t="s">
        <v>66</v>
      </c>
      <c r="C16" s="4" t="s">
        <v>67</v>
      </c>
      <c r="D16" s="3" t="s">
        <v>62</v>
      </c>
      <c r="E16" s="3" t="s">
        <v>63</v>
      </c>
      <c r="F16" s="7">
        <v>44029.333333333299</v>
      </c>
      <c r="G16" s="8">
        <v>44083.75</v>
      </c>
      <c r="H16" s="3" t="s">
        <v>68</v>
      </c>
      <c r="I16" s="4" t="s">
        <v>65</v>
      </c>
      <c r="J16" s="9">
        <v>52650</v>
      </c>
      <c r="K16" s="10">
        <v>0</v>
      </c>
      <c r="L16" s="9">
        <v>0</v>
      </c>
      <c r="M16" s="10">
        <v>0</v>
      </c>
      <c r="N16" s="9">
        <v>52650</v>
      </c>
      <c r="Q16" s="16">
        <f t="shared" si="0"/>
        <v>54.416666666700621</v>
      </c>
    </row>
    <row r="17" spans="1:17" x14ac:dyDescent="0.25">
      <c r="A17" s="3">
        <v>11</v>
      </c>
      <c r="B17" s="3" t="s">
        <v>69</v>
      </c>
      <c r="C17" s="4" t="s">
        <v>70</v>
      </c>
      <c r="D17" s="3" t="s">
        <v>62</v>
      </c>
      <c r="E17" s="3" t="s">
        <v>63</v>
      </c>
      <c r="F17" s="7">
        <v>44029.333333333299</v>
      </c>
      <c r="G17" s="8">
        <v>44119.75</v>
      </c>
      <c r="H17" s="3" t="s">
        <v>71</v>
      </c>
      <c r="I17" s="4" t="s">
        <v>65</v>
      </c>
      <c r="J17" s="9">
        <v>87750</v>
      </c>
      <c r="K17" s="10">
        <v>0</v>
      </c>
      <c r="L17" s="9">
        <v>0</v>
      </c>
      <c r="M17" s="10">
        <v>0</v>
      </c>
      <c r="N17" s="9">
        <v>87750</v>
      </c>
      <c r="Q17" s="16">
        <f t="shared" si="0"/>
        <v>90.416666666700621</v>
      </c>
    </row>
    <row r="18" spans="1:17" x14ac:dyDescent="0.25">
      <c r="A18" s="3">
        <v>12</v>
      </c>
      <c r="B18" s="3" t="s">
        <v>72</v>
      </c>
      <c r="C18" s="4" t="s">
        <v>73</v>
      </c>
      <c r="D18" s="3" t="s">
        <v>62</v>
      </c>
      <c r="E18" s="3" t="s">
        <v>63</v>
      </c>
      <c r="F18" s="7">
        <v>44029.333333333299</v>
      </c>
      <c r="G18" s="8">
        <v>44162.75</v>
      </c>
      <c r="H18" s="3" t="s">
        <v>74</v>
      </c>
      <c r="I18" s="4" t="s">
        <v>65</v>
      </c>
      <c r="J18" s="9">
        <v>129600</v>
      </c>
      <c r="K18" s="10">
        <v>0</v>
      </c>
      <c r="L18" s="9">
        <v>0</v>
      </c>
      <c r="M18" s="10">
        <v>0</v>
      </c>
      <c r="N18" s="9">
        <v>129600</v>
      </c>
      <c r="Q18" s="16">
        <f t="shared" si="0"/>
        <v>133.41666666670062</v>
      </c>
    </row>
    <row r="19" spans="1:17" x14ac:dyDescent="0.25">
      <c r="A19" s="3">
        <v>13</v>
      </c>
      <c r="B19" s="3" t="s">
        <v>75</v>
      </c>
      <c r="C19" s="4" t="s">
        <v>76</v>
      </c>
      <c r="D19" s="3" t="s">
        <v>62</v>
      </c>
      <c r="E19" s="3" t="s">
        <v>63</v>
      </c>
      <c r="F19" s="7">
        <v>44029.333333333299</v>
      </c>
      <c r="G19" s="8">
        <v>44204.75</v>
      </c>
      <c r="H19" s="3" t="s">
        <v>77</v>
      </c>
      <c r="I19" s="4" t="s">
        <v>65</v>
      </c>
      <c r="J19" s="9">
        <v>170100</v>
      </c>
      <c r="K19" s="10">
        <v>0</v>
      </c>
      <c r="L19" s="9">
        <v>0</v>
      </c>
      <c r="M19" s="10">
        <v>0</v>
      </c>
      <c r="N19" s="9">
        <v>170100</v>
      </c>
      <c r="Q19" s="16">
        <f t="shared" si="0"/>
        <v>175.41666666670062</v>
      </c>
    </row>
    <row r="20" spans="1:17" x14ac:dyDescent="0.25">
      <c r="A20" s="3">
        <v>14</v>
      </c>
      <c r="B20" s="3" t="s">
        <v>78</v>
      </c>
      <c r="C20" s="4" t="s">
        <v>79</v>
      </c>
      <c r="D20" s="3" t="s">
        <v>62</v>
      </c>
      <c r="E20" s="3" t="s">
        <v>63</v>
      </c>
      <c r="F20" s="7">
        <v>44029.333333333299</v>
      </c>
      <c r="G20" s="8">
        <v>44210.75</v>
      </c>
      <c r="H20" s="3" t="s">
        <v>59</v>
      </c>
      <c r="I20" s="4" t="s">
        <v>65</v>
      </c>
      <c r="J20" s="9">
        <v>175500</v>
      </c>
      <c r="K20" s="10">
        <v>0</v>
      </c>
      <c r="L20" s="9">
        <v>0</v>
      </c>
      <c r="M20" s="10">
        <v>0</v>
      </c>
      <c r="N20" s="9">
        <v>175500</v>
      </c>
      <c r="Q20" s="16">
        <f t="shared" si="0"/>
        <v>181.41666666670062</v>
      </c>
    </row>
    <row r="21" spans="1:17" x14ac:dyDescent="0.25">
      <c r="A21" s="3">
        <v>15</v>
      </c>
      <c r="B21" s="3" t="s">
        <v>80</v>
      </c>
      <c r="C21" s="4" t="s">
        <v>81</v>
      </c>
      <c r="D21" s="3" t="s">
        <v>62</v>
      </c>
      <c r="E21" s="3" t="s">
        <v>82</v>
      </c>
      <c r="F21" s="7">
        <v>44120.333333333299</v>
      </c>
      <c r="G21" s="8">
        <v>44187.75</v>
      </c>
      <c r="H21" s="3" t="s">
        <v>83</v>
      </c>
      <c r="I21" s="4" t="s">
        <v>65</v>
      </c>
      <c r="J21" s="9">
        <v>64800</v>
      </c>
      <c r="K21" s="10">
        <v>0</v>
      </c>
      <c r="L21" s="9">
        <v>0</v>
      </c>
      <c r="M21" s="10">
        <v>0</v>
      </c>
      <c r="N21" s="9">
        <v>64800</v>
      </c>
      <c r="Q21" s="16">
        <f t="shared" si="0"/>
        <v>67.416666666700621</v>
      </c>
    </row>
    <row r="22" spans="1:17" x14ac:dyDescent="0.25">
      <c r="A22" s="3">
        <v>16</v>
      </c>
      <c r="B22" s="3" t="s">
        <v>84</v>
      </c>
      <c r="C22" s="4" t="s">
        <v>85</v>
      </c>
      <c r="D22" s="3" t="s">
        <v>62</v>
      </c>
      <c r="E22" s="3" t="s">
        <v>63</v>
      </c>
      <c r="F22" s="7">
        <v>44084.333333333299</v>
      </c>
      <c r="G22" s="8">
        <v>44138.75</v>
      </c>
      <c r="H22" s="3" t="s">
        <v>68</v>
      </c>
      <c r="I22" s="4" t="s">
        <v>65</v>
      </c>
      <c r="J22" s="9">
        <v>52650</v>
      </c>
      <c r="K22" s="10">
        <v>0</v>
      </c>
      <c r="L22" s="9">
        <v>0</v>
      </c>
      <c r="M22" s="10">
        <v>0</v>
      </c>
      <c r="N22" s="9">
        <v>52650</v>
      </c>
      <c r="Q22" s="16">
        <f t="shared" si="0"/>
        <v>54.416666666700621</v>
      </c>
    </row>
    <row r="23" spans="1:17" ht="23.25" x14ac:dyDescent="0.25">
      <c r="A23" s="3">
        <v>17</v>
      </c>
      <c r="B23" s="3" t="s">
        <v>86</v>
      </c>
      <c r="C23" s="4" t="s">
        <v>87</v>
      </c>
      <c r="D23" s="3" t="s">
        <v>88</v>
      </c>
      <c r="E23" s="3" t="s">
        <v>89</v>
      </c>
      <c r="F23" s="7">
        <v>44211.333333333299</v>
      </c>
      <c r="G23" s="8">
        <v>44284.75</v>
      </c>
      <c r="H23" s="3" t="s">
        <v>90</v>
      </c>
      <c r="I23" s="4" t="s">
        <v>91</v>
      </c>
      <c r="J23" s="9">
        <v>877500</v>
      </c>
      <c r="K23" s="10">
        <v>0</v>
      </c>
      <c r="L23" s="9">
        <v>0</v>
      </c>
      <c r="M23" s="10">
        <v>0</v>
      </c>
      <c r="N23" s="9">
        <v>877500</v>
      </c>
      <c r="Q23" s="16">
        <f t="shared" si="0"/>
        <v>73.416666666700621</v>
      </c>
    </row>
    <row r="24" spans="1:17" x14ac:dyDescent="0.25">
      <c r="A24" s="4">
        <v>35</v>
      </c>
      <c r="B24" s="4" t="s">
        <v>92</v>
      </c>
      <c r="C24" s="4" t="s">
        <v>93</v>
      </c>
      <c r="D24" s="2"/>
      <c r="E24" s="2"/>
      <c r="F24" s="5">
        <v>44285.333333333299</v>
      </c>
      <c r="G24" s="5">
        <v>44726.75</v>
      </c>
      <c r="H24" s="2" t="s">
        <v>94</v>
      </c>
      <c r="I24" s="2"/>
      <c r="J24" s="6"/>
      <c r="K24" s="6">
        <v>0</v>
      </c>
      <c r="L24" s="6"/>
      <c r="M24" s="6"/>
      <c r="N24" s="6">
        <v>8248781.25</v>
      </c>
      <c r="Q24" s="16">
        <f t="shared" si="0"/>
        <v>441.41666666670062</v>
      </c>
    </row>
    <row r="25" spans="1:17" ht="23.25" x14ac:dyDescent="0.25">
      <c r="A25" s="3">
        <v>18</v>
      </c>
      <c r="B25" s="3" t="s">
        <v>95</v>
      </c>
      <c r="C25" s="4" t="s">
        <v>96</v>
      </c>
      <c r="D25" s="3" t="s">
        <v>97</v>
      </c>
      <c r="E25" s="3" t="s">
        <v>98</v>
      </c>
      <c r="F25" s="7">
        <v>44285.333333333299</v>
      </c>
      <c r="G25" s="8">
        <v>44488.75</v>
      </c>
      <c r="H25" s="3" t="s">
        <v>99</v>
      </c>
      <c r="I25" s="4" t="s">
        <v>100</v>
      </c>
      <c r="J25" s="9">
        <v>4188375</v>
      </c>
      <c r="K25" s="10">
        <v>0</v>
      </c>
      <c r="L25" s="9">
        <v>0</v>
      </c>
      <c r="M25" s="10">
        <v>0</v>
      </c>
      <c r="N25" s="9">
        <v>4188375</v>
      </c>
      <c r="Q25" s="16">
        <f t="shared" si="0"/>
        <v>203.41666666670062</v>
      </c>
    </row>
    <row r="26" spans="1:17" ht="23.25" x14ac:dyDescent="0.25">
      <c r="A26" s="3">
        <v>19</v>
      </c>
      <c r="B26" s="3" t="s">
        <v>101</v>
      </c>
      <c r="C26" s="4" t="s">
        <v>102</v>
      </c>
      <c r="D26" s="3" t="s">
        <v>103</v>
      </c>
      <c r="E26" s="3" t="s">
        <v>104</v>
      </c>
      <c r="F26" s="7">
        <v>44489.333333333299</v>
      </c>
      <c r="G26" s="8">
        <v>44571.75</v>
      </c>
      <c r="H26" s="3" t="s">
        <v>105</v>
      </c>
      <c r="I26" s="4" t="s">
        <v>106</v>
      </c>
      <c r="J26" s="9">
        <v>2389500</v>
      </c>
      <c r="K26" s="10">
        <v>0</v>
      </c>
      <c r="L26" s="9">
        <v>0</v>
      </c>
      <c r="M26" s="10">
        <v>0</v>
      </c>
      <c r="N26" s="9">
        <v>2389500</v>
      </c>
      <c r="Q26" s="16">
        <f t="shared" si="0"/>
        <v>82.416666666700621</v>
      </c>
    </row>
    <row r="27" spans="1:17" x14ac:dyDescent="0.25">
      <c r="A27" s="3">
        <v>20</v>
      </c>
      <c r="B27" s="3" t="s">
        <v>107</v>
      </c>
      <c r="C27" s="4" t="s">
        <v>108</v>
      </c>
      <c r="D27" s="3" t="s">
        <v>109</v>
      </c>
      <c r="E27" s="3" t="s">
        <v>110</v>
      </c>
      <c r="F27" s="7">
        <v>44572.333333333299</v>
      </c>
      <c r="G27" s="8">
        <v>44645.75</v>
      </c>
      <c r="H27" s="3" t="s">
        <v>111</v>
      </c>
      <c r="I27" s="4" t="s">
        <v>112</v>
      </c>
      <c r="J27" s="9">
        <v>303750</v>
      </c>
      <c r="K27" s="10">
        <v>0</v>
      </c>
      <c r="L27" s="9">
        <v>0</v>
      </c>
      <c r="M27" s="10">
        <v>0</v>
      </c>
      <c r="N27" s="9">
        <v>303750</v>
      </c>
      <c r="Q27" s="16">
        <f t="shared" si="0"/>
        <v>73.416666666700621</v>
      </c>
    </row>
    <row r="28" spans="1:17" x14ac:dyDescent="0.25">
      <c r="A28" s="3">
        <v>21</v>
      </c>
      <c r="B28" s="3" t="s">
        <v>113</v>
      </c>
      <c r="C28" s="4" t="s">
        <v>114</v>
      </c>
      <c r="D28" s="3" t="s">
        <v>109</v>
      </c>
      <c r="E28" s="3" t="s">
        <v>110</v>
      </c>
      <c r="F28" s="7">
        <v>44572.333333333299</v>
      </c>
      <c r="G28" s="8">
        <v>44663.75</v>
      </c>
      <c r="H28" s="3" t="s">
        <v>115</v>
      </c>
      <c r="I28" s="4" t="s">
        <v>112</v>
      </c>
      <c r="J28" s="9">
        <v>371250</v>
      </c>
      <c r="K28" s="10">
        <v>0</v>
      </c>
      <c r="L28" s="9">
        <v>0</v>
      </c>
      <c r="M28" s="10">
        <v>0</v>
      </c>
      <c r="N28" s="9">
        <v>371250</v>
      </c>
      <c r="Q28" s="16">
        <f t="shared" si="0"/>
        <v>91.416666666700621</v>
      </c>
    </row>
    <row r="29" spans="1:17" x14ac:dyDescent="0.25">
      <c r="A29" s="3">
        <v>22</v>
      </c>
      <c r="B29" s="3" t="s">
        <v>116</v>
      </c>
      <c r="C29" s="4" t="s">
        <v>117</v>
      </c>
      <c r="D29" s="3" t="s">
        <v>109</v>
      </c>
      <c r="E29" s="3" t="s">
        <v>110</v>
      </c>
      <c r="F29" s="7">
        <v>44572.333333333299</v>
      </c>
      <c r="G29" s="8">
        <v>44589.75</v>
      </c>
      <c r="H29" s="3" t="s">
        <v>118</v>
      </c>
      <c r="I29" s="4" t="s">
        <v>119</v>
      </c>
      <c r="J29" s="9">
        <v>114187.5</v>
      </c>
      <c r="K29" s="10">
        <v>0</v>
      </c>
      <c r="L29" s="9">
        <v>0</v>
      </c>
      <c r="M29" s="10">
        <v>0</v>
      </c>
      <c r="N29" s="9">
        <v>114187.5</v>
      </c>
      <c r="Q29" s="16">
        <f t="shared" si="0"/>
        <v>17.416666666700621</v>
      </c>
    </row>
    <row r="30" spans="1:17" ht="23.25" x14ac:dyDescent="0.25">
      <c r="A30" s="3">
        <v>23</v>
      </c>
      <c r="B30" s="3" t="s">
        <v>120</v>
      </c>
      <c r="C30" s="4" t="s">
        <v>121</v>
      </c>
      <c r="D30" s="3" t="s">
        <v>109</v>
      </c>
      <c r="E30" s="3" t="s">
        <v>110</v>
      </c>
      <c r="F30" s="7">
        <v>44572.333333333299</v>
      </c>
      <c r="G30" s="8">
        <v>44578.75</v>
      </c>
      <c r="H30" s="3" t="s">
        <v>122</v>
      </c>
      <c r="I30" s="4" t="s">
        <v>123</v>
      </c>
      <c r="J30" s="9">
        <v>75937.5</v>
      </c>
      <c r="K30" s="10">
        <v>0</v>
      </c>
      <c r="L30" s="9">
        <v>0</v>
      </c>
      <c r="M30" s="10">
        <v>0</v>
      </c>
      <c r="N30" s="9">
        <v>75937.5</v>
      </c>
      <c r="Q30" s="16">
        <f t="shared" si="0"/>
        <v>6.4166666667006211</v>
      </c>
    </row>
    <row r="31" spans="1:17" x14ac:dyDescent="0.25">
      <c r="A31" s="3">
        <v>25</v>
      </c>
      <c r="B31" s="3" t="s">
        <v>124</v>
      </c>
      <c r="C31" s="4" t="s">
        <v>125</v>
      </c>
      <c r="D31" s="3" t="s">
        <v>126</v>
      </c>
      <c r="E31" s="3" t="s">
        <v>127</v>
      </c>
      <c r="F31" s="7">
        <v>44669.333333333299</v>
      </c>
      <c r="G31" s="8">
        <v>44670.75</v>
      </c>
      <c r="H31" s="3" t="s">
        <v>128</v>
      </c>
      <c r="I31" s="4" t="s">
        <v>91</v>
      </c>
      <c r="J31" s="9">
        <v>33750</v>
      </c>
      <c r="K31" s="10">
        <v>0</v>
      </c>
      <c r="L31" s="9">
        <v>0</v>
      </c>
      <c r="M31" s="10">
        <v>0</v>
      </c>
      <c r="N31" s="9">
        <v>33750</v>
      </c>
      <c r="Q31" s="16">
        <f t="shared" si="0"/>
        <v>1.4166666667006211</v>
      </c>
    </row>
    <row r="32" spans="1:17" x14ac:dyDescent="0.25">
      <c r="A32" s="3">
        <v>24</v>
      </c>
      <c r="B32" s="3" t="s">
        <v>129</v>
      </c>
      <c r="C32" s="4" t="s">
        <v>130</v>
      </c>
      <c r="D32" s="3" t="s">
        <v>126</v>
      </c>
      <c r="E32" s="3" t="s">
        <v>127</v>
      </c>
      <c r="F32" s="7">
        <v>44664.333333333299</v>
      </c>
      <c r="G32" s="8">
        <v>44726.75</v>
      </c>
      <c r="H32" s="3" t="s">
        <v>131</v>
      </c>
      <c r="I32" s="4" t="s">
        <v>132</v>
      </c>
      <c r="J32" s="9">
        <v>772031.25</v>
      </c>
      <c r="K32" s="10">
        <v>0</v>
      </c>
      <c r="L32" s="9">
        <v>0</v>
      </c>
      <c r="M32" s="10">
        <v>0</v>
      </c>
      <c r="N32" s="9">
        <v>772031.25</v>
      </c>
      <c r="Q32" s="16">
        <f t="shared" si="0"/>
        <v>62.416666666700621</v>
      </c>
    </row>
    <row r="33" spans="1:17" ht="23.25" x14ac:dyDescent="0.25">
      <c r="A33" s="3">
        <v>26</v>
      </c>
      <c r="B33" s="3" t="s">
        <v>133</v>
      </c>
      <c r="C33" s="4" t="s">
        <v>134</v>
      </c>
      <c r="D33" s="3" t="s">
        <v>135</v>
      </c>
      <c r="E33" s="3" t="s">
        <v>136</v>
      </c>
      <c r="F33" s="7">
        <v>44727.333333333299</v>
      </c>
      <c r="G33" s="8">
        <v>44728.75</v>
      </c>
      <c r="H33" s="3" t="s">
        <v>128</v>
      </c>
      <c r="I33" s="4" t="s">
        <v>137</v>
      </c>
      <c r="J33" s="9">
        <v>36562.5</v>
      </c>
      <c r="K33" s="10">
        <v>0</v>
      </c>
      <c r="L33" s="9">
        <v>0</v>
      </c>
      <c r="M33" s="10">
        <v>0</v>
      </c>
      <c r="N33" s="9">
        <v>36562.5</v>
      </c>
      <c r="Q33" s="16">
        <f t="shared" si="0"/>
        <v>1.4166666667006211</v>
      </c>
    </row>
    <row r="34" spans="1:17" x14ac:dyDescent="0.25">
      <c r="A34" s="4">
        <v>36</v>
      </c>
      <c r="B34" s="4" t="s">
        <v>138</v>
      </c>
      <c r="C34" s="4" t="s">
        <v>139</v>
      </c>
      <c r="D34" s="2"/>
      <c r="E34" s="2"/>
      <c r="F34" s="5">
        <v>44592.333333333299</v>
      </c>
      <c r="G34" s="5">
        <v>44666.75</v>
      </c>
      <c r="H34" s="2" t="s">
        <v>34</v>
      </c>
      <c r="I34" s="2"/>
      <c r="J34" s="6"/>
      <c r="K34" s="6">
        <v>0</v>
      </c>
      <c r="L34" s="6"/>
      <c r="M34" s="6"/>
      <c r="N34" s="6">
        <v>2676093.75</v>
      </c>
      <c r="Q34" s="16">
        <f t="shared" si="0"/>
        <v>74.416666666700621</v>
      </c>
    </row>
    <row r="35" spans="1:17" ht="23.25" x14ac:dyDescent="0.25">
      <c r="A35" s="3">
        <v>27</v>
      </c>
      <c r="B35" s="3" t="s">
        <v>140</v>
      </c>
      <c r="C35" s="4" t="s">
        <v>141</v>
      </c>
      <c r="D35" s="3" t="s">
        <v>142</v>
      </c>
      <c r="E35" s="3" t="s">
        <v>143</v>
      </c>
      <c r="F35" s="7">
        <v>44592.333333333299</v>
      </c>
      <c r="G35" s="8">
        <v>44666.75</v>
      </c>
      <c r="H35" s="3" t="s">
        <v>34</v>
      </c>
      <c r="I35" s="4" t="s">
        <v>144</v>
      </c>
      <c r="J35" s="9">
        <v>2676093.75</v>
      </c>
      <c r="K35" s="10">
        <v>0</v>
      </c>
      <c r="L35" s="9">
        <v>0</v>
      </c>
      <c r="M35" s="10">
        <v>0</v>
      </c>
      <c r="N35" s="9">
        <v>2676093.75</v>
      </c>
      <c r="Q35" s="16">
        <f t="shared" si="0"/>
        <v>74.416666666700621</v>
      </c>
    </row>
    <row r="36" spans="1:17" x14ac:dyDescent="0.25">
      <c r="A36" s="4">
        <v>37</v>
      </c>
      <c r="B36" s="4" t="s">
        <v>145</v>
      </c>
      <c r="C36" s="4" t="s">
        <v>146</v>
      </c>
      <c r="D36" s="2"/>
      <c r="E36" s="2"/>
      <c r="F36" s="5">
        <v>44729.333333333299</v>
      </c>
      <c r="G36" s="5">
        <v>44769.75</v>
      </c>
      <c r="H36" s="2" t="s">
        <v>147</v>
      </c>
      <c r="I36" s="2"/>
      <c r="J36" s="6"/>
      <c r="K36" s="6">
        <v>0</v>
      </c>
      <c r="L36" s="6"/>
      <c r="M36" s="6"/>
      <c r="N36" s="6">
        <v>380531.25</v>
      </c>
      <c r="Q36" s="16">
        <f t="shared" si="0"/>
        <v>40.416666666700621</v>
      </c>
    </row>
    <row r="37" spans="1:17" ht="23.25" x14ac:dyDescent="0.25">
      <c r="A37" s="3">
        <v>29</v>
      </c>
      <c r="B37" s="3" t="s">
        <v>148</v>
      </c>
      <c r="C37" s="4" t="s">
        <v>149</v>
      </c>
      <c r="D37" s="3" t="s">
        <v>150</v>
      </c>
      <c r="E37" s="3" t="s">
        <v>151</v>
      </c>
      <c r="F37" s="7">
        <v>44729.333333333299</v>
      </c>
      <c r="G37" s="8">
        <v>44736.75</v>
      </c>
      <c r="H37" s="3" t="s">
        <v>152</v>
      </c>
      <c r="I37" s="4" t="s">
        <v>51</v>
      </c>
      <c r="J37" s="9">
        <v>70875</v>
      </c>
      <c r="K37" s="10">
        <v>0</v>
      </c>
      <c r="L37" s="9">
        <v>0</v>
      </c>
      <c r="M37" s="10">
        <v>0</v>
      </c>
      <c r="N37" s="9">
        <v>70875</v>
      </c>
      <c r="Q37" s="16">
        <f t="shared" si="0"/>
        <v>7.4166666667006211</v>
      </c>
    </row>
    <row r="38" spans="1:17" ht="23.25" x14ac:dyDescent="0.25">
      <c r="A38" s="3">
        <v>30</v>
      </c>
      <c r="B38" s="3" t="s">
        <v>153</v>
      </c>
      <c r="C38" s="4" t="s">
        <v>154</v>
      </c>
      <c r="D38" s="3" t="s">
        <v>155</v>
      </c>
      <c r="E38" s="3" t="s">
        <v>156</v>
      </c>
      <c r="F38" s="7">
        <v>44739.333333333299</v>
      </c>
      <c r="G38" s="8">
        <v>44748.75</v>
      </c>
      <c r="H38" s="3" t="s">
        <v>157</v>
      </c>
      <c r="I38" s="4" t="s">
        <v>51</v>
      </c>
      <c r="J38" s="9">
        <v>94500</v>
      </c>
      <c r="K38" s="10">
        <v>0</v>
      </c>
      <c r="L38" s="9">
        <v>0</v>
      </c>
      <c r="M38" s="10">
        <v>0</v>
      </c>
      <c r="N38" s="9">
        <v>94500</v>
      </c>
      <c r="Q38" s="16">
        <f t="shared" si="0"/>
        <v>9.4166666667006211</v>
      </c>
    </row>
    <row r="39" spans="1:17" ht="23.25" x14ac:dyDescent="0.25">
      <c r="A39" s="3">
        <v>31</v>
      </c>
      <c r="B39" s="3" t="s">
        <v>158</v>
      </c>
      <c r="C39" s="4" t="s">
        <v>159</v>
      </c>
      <c r="D39" s="3" t="s">
        <v>160</v>
      </c>
      <c r="E39" s="3"/>
      <c r="F39" s="7">
        <v>44749.333333333299</v>
      </c>
      <c r="G39" s="8">
        <v>44769.75</v>
      </c>
      <c r="H39" s="3" t="s">
        <v>161</v>
      </c>
      <c r="I39" s="4" t="s">
        <v>162</v>
      </c>
      <c r="J39" s="9">
        <v>215156.25</v>
      </c>
      <c r="K39" s="10">
        <v>0</v>
      </c>
      <c r="L39" s="9">
        <v>0</v>
      </c>
      <c r="M39" s="10">
        <v>0</v>
      </c>
      <c r="N39" s="9">
        <v>215156.25</v>
      </c>
      <c r="Q39" s="16">
        <f t="shared" si="0"/>
        <v>20.416666666700621</v>
      </c>
    </row>
    <row r="40" spans="1:17" x14ac:dyDescent="0.25">
      <c r="A40" s="3">
        <v>28</v>
      </c>
      <c r="B40" s="3" t="s">
        <v>163</v>
      </c>
      <c r="C40" s="4" t="s">
        <v>164</v>
      </c>
      <c r="D40" s="3" t="s">
        <v>165</v>
      </c>
      <c r="E40" s="3" t="s">
        <v>136</v>
      </c>
      <c r="F40" s="7">
        <v>44669.333333333299</v>
      </c>
      <c r="G40" s="8">
        <v>44670.75</v>
      </c>
      <c r="H40" s="3" t="s">
        <v>128</v>
      </c>
      <c r="I40" s="4" t="s">
        <v>166</v>
      </c>
      <c r="J40" s="9">
        <v>50062.5</v>
      </c>
      <c r="K40" s="10">
        <v>0</v>
      </c>
      <c r="L40" s="9">
        <v>0</v>
      </c>
      <c r="M40" s="10">
        <v>0</v>
      </c>
      <c r="N40" s="9">
        <v>50062.5</v>
      </c>
      <c r="Q40" s="16">
        <f t="shared" si="0"/>
        <v>1.4166666667006211</v>
      </c>
    </row>
  </sheetData>
  <mergeCells count="5">
    <mergeCell ref="A1:C1"/>
    <mergeCell ref="D1:E1"/>
    <mergeCell ref="F1:H1"/>
    <mergeCell ref="I1:J1"/>
    <mergeCell ref="K1:N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A68351-3CA5-4647-841C-9F61EA8AB8EA}">
  <dimension ref="A1"/>
  <sheetViews>
    <sheetView topLeftCell="A19" zoomScale="90" zoomScaleNormal="90" workbookViewId="0">
      <selection activeCell="I44" sqref="I44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5"/>
  <sheetViews>
    <sheetView workbookViewId="0">
      <selection activeCell="H10" sqref="H10"/>
    </sheetView>
  </sheetViews>
  <sheetFormatPr defaultRowHeight="15" x14ac:dyDescent="0.25"/>
  <cols>
    <col min="2" max="2" width="15.7109375" customWidth="1"/>
    <col min="7" max="7" width="40.7109375" customWidth="1"/>
    <col min="8" max="8" width="11.7109375" bestFit="1" customWidth="1"/>
  </cols>
  <sheetData>
    <row r="1" spans="1:8" x14ac:dyDescent="0.25">
      <c r="A1" s="17" t="s">
        <v>0</v>
      </c>
      <c r="B1" s="17"/>
      <c r="C1" s="17"/>
      <c r="D1" s="17"/>
      <c r="E1" s="17" t="s">
        <v>13</v>
      </c>
      <c r="F1" s="17"/>
      <c r="G1" s="17" t="s">
        <v>3</v>
      </c>
      <c r="H1" s="17"/>
    </row>
    <row r="2" spans="1:8" ht="24.95" customHeight="1" x14ac:dyDescent="0.25">
      <c r="A2" s="1" t="s">
        <v>5</v>
      </c>
      <c r="B2" s="1" t="s">
        <v>6</v>
      </c>
      <c r="C2" s="1" t="s">
        <v>167</v>
      </c>
      <c r="D2" s="1" t="s">
        <v>168</v>
      </c>
      <c r="E2" s="1" t="s">
        <v>169</v>
      </c>
      <c r="F2" s="1" t="s">
        <v>170</v>
      </c>
      <c r="G2" s="1" t="s">
        <v>171</v>
      </c>
      <c r="H2" s="1" t="s">
        <v>17</v>
      </c>
    </row>
    <row r="3" spans="1:8" ht="68.25" x14ac:dyDescent="0.25">
      <c r="A3" s="4">
        <v>1</v>
      </c>
      <c r="B3" s="4" t="s">
        <v>172</v>
      </c>
      <c r="C3" s="4" t="s">
        <v>173</v>
      </c>
      <c r="D3" s="4" t="s">
        <v>174</v>
      </c>
      <c r="E3" s="11">
        <v>0</v>
      </c>
      <c r="F3" s="11">
        <v>125</v>
      </c>
      <c r="G3" s="12" t="s">
        <v>175</v>
      </c>
      <c r="H3" s="9">
        <v>12551625</v>
      </c>
    </row>
    <row r="4" spans="1:8" ht="68.25" x14ac:dyDescent="0.25">
      <c r="A4" s="4">
        <v>2</v>
      </c>
      <c r="B4" s="4" t="s">
        <v>55</v>
      </c>
      <c r="C4" s="4" t="s">
        <v>173</v>
      </c>
      <c r="D4" s="4" t="s">
        <v>176</v>
      </c>
      <c r="E4" s="11">
        <v>0</v>
      </c>
      <c r="F4" s="11">
        <v>31.25</v>
      </c>
      <c r="G4" s="12" t="s">
        <v>177</v>
      </c>
      <c r="H4" s="9">
        <v>435093.75</v>
      </c>
    </row>
    <row r="5" spans="1:8" x14ac:dyDescent="0.25">
      <c r="A5" s="4">
        <v>3</v>
      </c>
      <c r="B5" s="4" t="s">
        <v>65</v>
      </c>
      <c r="C5" s="4" t="s">
        <v>173</v>
      </c>
      <c r="D5" s="4" t="s">
        <v>178</v>
      </c>
      <c r="E5" s="11">
        <v>0</v>
      </c>
      <c r="F5" s="11">
        <v>150</v>
      </c>
      <c r="G5" s="12" t="s">
        <v>179</v>
      </c>
      <c r="H5" s="9">
        <v>826200</v>
      </c>
    </row>
  </sheetData>
  <mergeCells count="3">
    <mergeCell ref="A1:D1"/>
    <mergeCell ref="E1:F1"/>
    <mergeCell ref="G1:H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40"/>
  <sheetViews>
    <sheetView zoomScale="85" zoomScaleNormal="85" workbookViewId="0">
      <selection activeCell="P45" sqref="P45"/>
    </sheetView>
  </sheetViews>
  <sheetFormatPr defaultRowHeight="15" x14ac:dyDescent="0.25"/>
  <cols>
    <col min="1" max="1" width="5.7109375" customWidth="1"/>
    <col min="2" max="2" width="18.7109375" customWidth="1"/>
    <col min="4" max="4" width="15.7109375" customWidth="1"/>
    <col min="5" max="7" width="12.7109375" customWidth="1"/>
  </cols>
  <sheetData>
    <row r="1" spans="1:25" x14ac:dyDescent="0.25">
      <c r="A1" s="17" t="s">
        <v>0</v>
      </c>
      <c r="B1" s="17"/>
      <c r="C1" s="1" t="s">
        <v>2</v>
      </c>
      <c r="D1" s="17" t="s">
        <v>180</v>
      </c>
      <c r="E1" s="17"/>
      <c r="F1" s="17"/>
      <c r="G1" s="17"/>
    </row>
    <row r="2" spans="1:25" ht="34.5" x14ac:dyDescent="0.25">
      <c r="A2" s="1" t="s">
        <v>5</v>
      </c>
      <c r="B2" s="1" t="s">
        <v>6</v>
      </c>
      <c r="C2" s="1" t="s">
        <v>12</v>
      </c>
      <c r="D2" s="1" t="s">
        <v>181</v>
      </c>
      <c r="E2" s="1" t="s">
        <v>182</v>
      </c>
      <c r="F2" s="1" t="s">
        <v>183</v>
      </c>
      <c r="G2" s="1" t="s">
        <v>184</v>
      </c>
      <c r="W2" s="1" t="s">
        <v>285</v>
      </c>
      <c r="X2" s="1" t="s">
        <v>286</v>
      </c>
      <c r="Y2" s="1" t="s">
        <v>287</v>
      </c>
    </row>
    <row r="3" spans="1:25" x14ac:dyDescent="0.25">
      <c r="A3" s="2">
        <v>0</v>
      </c>
      <c r="B3" s="3" t="s">
        <v>18</v>
      </c>
      <c r="C3" s="2" t="s">
        <v>185</v>
      </c>
      <c r="D3" s="2"/>
      <c r="E3" s="2"/>
      <c r="F3" s="2"/>
      <c r="G3" s="2"/>
      <c r="W3" s="16">
        <v>99</v>
      </c>
      <c r="X3" s="16">
        <v>100</v>
      </c>
      <c r="Y3" s="16">
        <v>101</v>
      </c>
    </row>
    <row r="4" spans="1:25" x14ac:dyDescent="0.25">
      <c r="A4" s="4">
        <v>32</v>
      </c>
      <c r="B4" s="4" t="s">
        <v>21</v>
      </c>
      <c r="C4" s="2" t="s">
        <v>186</v>
      </c>
      <c r="D4" s="2"/>
      <c r="E4" s="2"/>
      <c r="F4" s="2"/>
      <c r="G4" s="2"/>
      <c r="W4" s="16">
        <v>99</v>
      </c>
      <c r="X4" s="16">
        <v>100</v>
      </c>
      <c r="Y4" s="16">
        <v>101</v>
      </c>
    </row>
    <row r="5" spans="1:25" ht="23.25" x14ac:dyDescent="0.25">
      <c r="A5" s="3">
        <v>1</v>
      </c>
      <c r="B5" s="3" t="s">
        <v>24</v>
      </c>
      <c r="C5" s="12" t="s">
        <v>186</v>
      </c>
      <c r="D5" s="4" t="s">
        <v>187</v>
      </c>
      <c r="E5" s="4">
        <v>80</v>
      </c>
      <c r="F5" s="4">
        <v>100</v>
      </c>
      <c r="G5" s="4">
        <v>120</v>
      </c>
      <c r="W5" s="16">
        <v>80</v>
      </c>
      <c r="X5" s="16">
        <v>100</v>
      </c>
      <c r="Y5" s="16">
        <v>120</v>
      </c>
    </row>
    <row r="6" spans="1:25" x14ac:dyDescent="0.25">
      <c r="A6" s="4">
        <v>33</v>
      </c>
      <c r="B6" s="4" t="s">
        <v>21</v>
      </c>
      <c r="C6" s="2" t="s">
        <v>188</v>
      </c>
      <c r="D6" s="2"/>
      <c r="E6" s="2"/>
      <c r="F6" s="2"/>
      <c r="G6" s="2"/>
      <c r="W6" s="16">
        <v>99</v>
      </c>
      <c r="X6" s="16">
        <v>100</v>
      </c>
      <c r="Y6" s="16">
        <v>101</v>
      </c>
    </row>
    <row r="7" spans="1:25" ht="23.25" x14ac:dyDescent="0.25">
      <c r="A7" s="3">
        <v>3</v>
      </c>
      <c r="B7" s="3" t="s">
        <v>30</v>
      </c>
      <c r="C7" s="12" t="s">
        <v>189</v>
      </c>
      <c r="D7" s="4" t="s">
        <v>187</v>
      </c>
      <c r="E7" s="4">
        <v>80</v>
      </c>
      <c r="F7" s="4">
        <v>100</v>
      </c>
      <c r="G7" s="4">
        <v>120</v>
      </c>
      <c r="W7" s="16">
        <v>80</v>
      </c>
      <c r="X7" s="16">
        <v>100</v>
      </c>
      <c r="Y7" s="16">
        <v>120</v>
      </c>
    </row>
    <row r="8" spans="1:25" x14ac:dyDescent="0.25">
      <c r="A8" s="3">
        <v>4</v>
      </c>
      <c r="B8" s="3" t="s">
        <v>35</v>
      </c>
      <c r="C8" s="12" t="s">
        <v>190</v>
      </c>
      <c r="D8" s="4" t="s">
        <v>187</v>
      </c>
      <c r="E8" s="4">
        <v>80</v>
      </c>
      <c r="F8" s="4">
        <v>100</v>
      </c>
      <c r="G8" s="4">
        <v>120</v>
      </c>
      <c r="W8" s="16">
        <v>80</v>
      </c>
      <c r="X8" s="16">
        <v>100</v>
      </c>
      <c r="Y8" s="16">
        <v>120</v>
      </c>
    </row>
    <row r="9" spans="1:25" ht="23.25" x14ac:dyDescent="0.25">
      <c r="A9" s="3">
        <v>5</v>
      </c>
      <c r="B9" s="3" t="s">
        <v>41</v>
      </c>
      <c r="C9" s="12" t="s">
        <v>191</v>
      </c>
      <c r="D9" s="4" t="s">
        <v>187</v>
      </c>
      <c r="E9" s="4">
        <v>80</v>
      </c>
      <c r="F9" s="4">
        <v>100</v>
      </c>
      <c r="G9" s="4">
        <v>120</v>
      </c>
      <c r="W9" s="16">
        <v>80</v>
      </c>
      <c r="X9" s="16">
        <v>100</v>
      </c>
      <c r="Y9" s="16">
        <v>120</v>
      </c>
    </row>
    <row r="10" spans="1:25" ht="23.25" x14ac:dyDescent="0.25">
      <c r="A10" s="3">
        <v>6</v>
      </c>
      <c r="B10" s="3" t="s">
        <v>45</v>
      </c>
      <c r="C10" s="12" t="s">
        <v>192</v>
      </c>
      <c r="D10" s="4" t="s">
        <v>187</v>
      </c>
      <c r="E10" s="4">
        <v>80</v>
      </c>
      <c r="F10" s="4">
        <v>100</v>
      </c>
      <c r="G10" s="4">
        <v>120</v>
      </c>
      <c r="W10" s="16">
        <v>80</v>
      </c>
      <c r="X10" s="16">
        <v>100</v>
      </c>
      <c r="Y10" s="16">
        <v>120</v>
      </c>
    </row>
    <row r="11" spans="1:25" x14ac:dyDescent="0.25">
      <c r="A11" s="3">
        <v>8</v>
      </c>
      <c r="B11" s="3" t="s">
        <v>48</v>
      </c>
      <c r="C11" s="12" t="s">
        <v>193</v>
      </c>
      <c r="D11" s="4" t="s">
        <v>187</v>
      </c>
      <c r="E11" s="4">
        <v>80</v>
      </c>
      <c r="F11" s="4">
        <v>100</v>
      </c>
      <c r="G11" s="4">
        <v>120</v>
      </c>
      <c r="W11" s="16">
        <v>80</v>
      </c>
      <c r="X11" s="16">
        <v>100</v>
      </c>
      <c r="Y11" s="16">
        <v>120</v>
      </c>
    </row>
    <row r="12" spans="1:25" x14ac:dyDescent="0.25">
      <c r="A12" s="3">
        <v>7</v>
      </c>
      <c r="B12" s="3" t="s">
        <v>52</v>
      </c>
      <c r="C12" s="12" t="s">
        <v>194</v>
      </c>
      <c r="D12" s="4" t="s">
        <v>187</v>
      </c>
      <c r="E12" s="4">
        <v>80</v>
      </c>
      <c r="F12" s="4">
        <v>100</v>
      </c>
      <c r="G12" s="4">
        <v>120</v>
      </c>
      <c r="W12" s="16">
        <v>80</v>
      </c>
      <c r="X12" s="16">
        <v>100</v>
      </c>
      <c r="Y12" s="16">
        <v>120</v>
      </c>
    </row>
    <row r="13" spans="1:25" ht="23.25" x14ac:dyDescent="0.25">
      <c r="A13" s="3">
        <v>2</v>
      </c>
      <c r="B13" s="3" t="s">
        <v>56</v>
      </c>
      <c r="C13" s="12" t="s">
        <v>186</v>
      </c>
      <c r="D13" s="4" t="s">
        <v>187</v>
      </c>
      <c r="E13" s="4">
        <v>80</v>
      </c>
      <c r="F13" s="4">
        <v>100</v>
      </c>
      <c r="G13" s="4">
        <v>120</v>
      </c>
      <c r="W13" s="16">
        <v>80</v>
      </c>
      <c r="X13" s="16">
        <v>100</v>
      </c>
      <c r="Y13" s="16">
        <v>120</v>
      </c>
    </row>
    <row r="14" spans="1:25" x14ac:dyDescent="0.25">
      <c r="A14" s="4">
        <v>34</v>
      </c>
      <c r="B14" s="4" t="s">
        <v>21</v>
      </c>
      <c r="C14" s="2" t="s">
        <v>195</v>
      </c>
      <c r="D14" s="2"/>
      <c r="E14" s="2"/>
      <c r="F14" s="2"/>
      <c r="G14" s="2"/>
      <c r="W14" s="16">
        <v>99</v>
      </c>
      <c r="X14" s="16">
        <v>100</v>
      </c>
      <c r="Y14" s="16">
        <v>101</v>
      </c>
    </row>
    <row r="15" spans="1:25" ht="23.25" x14ac:dyDescent="0.25">
      <c r="A15" s="3">
        <v>9</v>
      </c>
      <c r="B15" s="3" t="s">
        <v>60</v>
      </c>
      <c r="C15" s="12" t="s">
        <v>196</v>
      </c>
      <c r="D15" s="4" t="s">
        <v>187</v>
      </c>
      <c r="E15" s="4">
        <v>80</v>
      </c>
      <c r="F15" s="4">
        <v>100</v>
      </c>
      <c r="G15" s="4">
        <v>120</v>
      </c>
      <c r="W15" s="16">
        <v>80</v>
      </c>
      <c r="X15" s="16">
        <v>100</v>
      </c>
      <c r="Y15" s="16">
        <v>120</v>
      </c>
    </row>
    <row r="16" spans="1:25" x14ac:dyDescent="0.25">
      <c r="A16" s="3">
        <v>10</v>
      </c>
      <c r="B16" s="3" t="s">
        <v>66</v>
      </c>
      <c r="C16" s="12" t="s">
        <v>197</v>
      </c>
      <c r="D16" s="4" t="s">
        <v>187</v>
      </c>
      <c r="E16" s="4">
        <v>80</v>
      </c>
      <c r="F16" s="4">
        <v>100</v>
      </c>
      <c r="G16" s="4">
        <v>120</v>
      </c>
      <c r="W16" s="16">
        <v>80</v>
      </c>
      <c r="X16" s="16">
        <v>100</v>
      </c>
      <c r="Y16" s="16">
        <v>120</v>
      </c>
    </row>
    <row r="17" spans="1:25" x14ac:dyDescent="0.25">
      <c r="A17" s="3">
        <v>11</v>
      </c>
      <c r="B17" s="3" t="s">
        <v>69</v>
      </c>
      <c r="C17" s="12" t="s">
        <v>198</v>
      </c>
      <c r="D17" s="4" t="s">
        <v>187</v>
      </c>
      <c r="E17" s="4">
        <v>80</v>
      </c>
      <c r="F17" s="4">
        <v>100</v>
      </c>
      <c r="G17" s="4">
        <v>120</v>
      </c>
      <c r="W17" s="16">
        <v>80</v>
      </c>
      <c r="X17" s="16">
        <v>100</v>
      </c>
      <c r="Y17" s="16">
        <v>120</v>
      </c>
    </row>
    <row r="18" spans="1:25" x14ac:dyDescent="0.25">
      <c r="A18" s="3">
        <v>12</v>
      </c>
      <c r="B18" s="3" t="s">
        <v>72</v>
      </c>
      <c r="C18" s="12" t="s">
        <v>199</v>
      </c>
      <c r="D18" s="4" t="s">
        <v>187</v>
      </c>
      <c r="E18" s="4">
        <v>80</v>
      </c>
      <c r="F18" s="4">
        <v>100</v>
      </c>
      <c r="G18" s="4">
        <v>120</v>
      </c>
      <c r="W18" s="16">
        <v>80</v>
      </c>
      <c r="X18" s="16">
        <v>100</v>
      </c>
      <c r="Y18" s="16">
        <v>120</v>
      </c>
    </row>
    <row r="19" spans="1:25" ht="23.25" x14ac:dyDescent="0.25">
      <c r="A19" s="3">
        <v>13</v>
      </c>
      <c r="B19" s="3" t="s">
        <v>75</v>
      </c>
      <c r="C19" s="12" t="s">
        <v>200</v>
      </c>
      <c r="D19" s="4" t="s">
        <v>187</v>
      </c>
      <c r="E19" s="4">
        <v>80</v>
      </c>
      <c r="F19" s="4">
        <v>100</v>
      </c>
      <c r="G19" s="4">
        <v>120</v>
      </c>
      <c r="W19" s="16">
        <v>80</v>
      </c>
      <c r="X19" s="16">
        <v>100</v>
      </c>
      <c r="Y19" s="16">
        <v>120</v>
      </c>
    </row>
    <row r="20" spans="1:25" x14ac:dyDescent="0.25">
      <c r="A20" s="3">
        <v>14</v>
      </c>
      <c r="B20" s="3" t="s">
        <v>78</v>
      </c>
      <c r="C20" s="12" t="s">
        <v>195</v>
      </c>
      <c r="D20" s="4" t="s">
        <v>187</v>
      </c>
      <c r="E20" s="4">
        <v>80</v>
      </c>
      <c r="F20" s="4">
        <v>100</v>
      </c>
      <c r="G20" s="4">
        <v>120</v>
      </c>
      <c r="W20" s="16">
        <v>80</v>
      </c>
      <c r="X20" s="16">
        <v>100</v>
      </c>
      <c r="Y20" s="16">
        <v>120</v>
      </c>
    </row>
    <row r="21" spans="1:25" x14ac:dyDescent="0.25">
      <c r="A21" s="3">
        <v>15</v>
      </c>
      <c r="B21" s="3" t="s">
        <v>80</v>
      </c>
      <c r="C21" s="12" t="s">
        <v>201</v>
      </c>
      <c r="D21" s="4" t="s">
        <v>187</v>
      </c>
      <c r="E21" s="4">
        <v>80</v>
      </c>
      <c r="F21" s="4">
        <v>100</v>
      </c>
      <c r="G21" s="4">
        <v>120</v>
      </c>
      <c r="W21" s="16">
        <v>80</v>
      </c>
      <c r="X21" s="16">
        <v>100</v>
      </c>
      <c r="Y21" s="16">
        <v>120</v>
      </c>
    </row>
    <row r="22" spans="1:25" x14ac:dyDescent="0.25">
      <c r="A22" s="3">
        <v>16</v>
      </c>
      <c r="B22" s="3" t="s">
        <v>84</v>
      </c>
      <c r="C22" s="12" t="s">
        <v>197</v>
      </c>
      <c r="D22" s="4" t="s">
        <v>187</v>
      </c>
      <c r="E22" s="4">
        <v>80</v>
      </c>
      <c r="F22" s="4">
        <v>100</v>
      </c>
      <c r="G22" s="4">
        <v>120</v>
      </c>
      <c r="W22" s="16">
        <v>80</v>
      </c>
      <c r="X22" s="16">
        <v>100</v>
      </c>
      <c r="Y22" s="16">
        <v>120</v>
      </c>
    </row>
    <row r="23" spans="1:25" x14ac:dyDescent="0.25">
      <c r="A23" s="3">
        <v>17</v>
      </c>
      <c r="B23" s="3" t="s">
        <v>86</v>
      </c>
      <c r="C23" s="12" t="s">
        <v>202</v>
      </c>
      <c r="D23" s="4" t="s">
        <v>187</v>
      </c>
      <c r="E23" s="4">
        <v>80</v>
      </c>
      <c r="F23" s="4">
        <v>100</v>
      </c>
      <c r="G23" s="4">
        <v>120</v>
      </c>
      <c r="W23" s="16">
        <v>80</v>
      </c>
      <c r="X23" s="16">
        <v>100</v>
      </c>
      <c r="Y23" s="16">
        <v>120</v>
      </c>
    </row>
    <row r="24" spans="1:25" x14ac:dyDescent="0.25">
      <c r="A24" s="4">
        <v>35</v>
      </c>
      <c r="B24" s="4" t="s">
        <v>92</v>
      </c>
      <c r="C24" s="2" t="s">
        <v>203</v>
      </c>
      <c r="D24" s="2"/>
      <c r="E24" s="2"/>
      <c r="F24" s="2"/>
      <c r="G24" s="2"/>
      <c r="W24" s="16">
        <v>99</v>
      </c>
      <c r="X24" s="16">
        <v>100</v>
      </c>
      <c r="Y24" s="16">
        <v>101</v>
      </c>
    </row>
    <row r="25" spans="1:25" x14ac:dyDescent="0.25">
      <c r="A25" s="3">
        <v>18</v>
      </c>
      <c r="B25" s="3" t="s">
        <v>95</v>
      </c>
      <c r="C25" s="12" t="s">
        <v>204</v>
      </c>
      <c r="D25" s="4" t="s">
        <v>187</v>
      </c>
      <c r="E25" s="4">
        <v>80</v>
      </c>
      <c r="F25" s="4">
        <v>100</v>
      </c>
      <c r="G25" s="4">
        <v>120</v>
      </c>
      <c r="W25" s="16">
        <v>80</v>
      </c>
      <c r="X25" s="16">
        <v>100</v>
      </c>
      <c r="Y25" s="16">
        <v>120</v>
      </c>
    </row>
    <row r="26" spans="1:25" x14ac:dyDescent="0.25">
      <c r="A26" s="3">
        <v>19</v>
      </c>
      <c r="B26" s="3" t="s">
        <v>101</v>
      </c>
      <c r="C26" s="12" t="s">
        <v>205</v>
      </c>
      <c r="D26" s="4" t="s">
        <v>187</v>
      </c>
      <c r="E26" s="4">
        <v>80</v>
      </c>
      <c r="F26" s="4">
        <v>100</v>
      </c>
      <c r="G26" s="4">
        <v>120</v>
      </c>
      <c r="W26" s="16">
        <v>80</v>
      </c>
      <c r="X26" s="16">
        <v>100</v>
      </c>
      <c r="Y26" s="16">
        <v>120</v>
      </c>
    </row>
    <row r="27" spans="1:25" x14ac:dyDescent="0.25">
      <c r="A27" s="3">
        <v>20</v>
      </c>
      <c r="B27" s="3" t="s">
        <v>107</v>
      </c>
      <c r="C27" s="12" t="s">
        <v>206</v>
      </c>
      <c r="D27" s="4" t="s">
        <v>187</v>
      </c>
      <c r="E27" s="4">
        <v>80</v>
      </c>
      <c r="F27" s="4">
        <v>100</v>
      </c>
      <c r="G27" s="4">
        <v>120</v>
      </c>
      <c r="W27" s="16">
        <v>80</v>
      </c>
      <c r="X27" s="16">
        <v>100</v>
      </c>
      <c r="Y27" s="16">
        <v>120</v>
      </c>
    </row>
    <row r="28" spans="1:25" x14ac:dyDescent="0.25">
      <c r="A28" s="3">
        <v>21</v>
      </c>
      <c r="B28" s="3" t="s">
        <v>113</v>
      </c>
      <c r="C28" s="12" t="s">
        <v>207</v>
      </c>
      <c r="D28" s="4" t="s">
        <v>187</v>
      </c>
      <c r="E28" s="4">
        <v>80</v>
      </c>
      <c r="F28" s="4">
        <v>100</v>
      </c>
      <c r="G28" s="4">
        <v>120</v>
      </c>
      <c r="W28" s="16">
        <v>80</v>
      </c>
      <c r="X28" s="16">
        <v>100</v>
      </c>
      <c r="Y28" s="16">
        <v>120</v>
      </c>
    </row>
    <row r="29" spans="1:25" x14ac:dyDescent="0.25">
      <c r="A29" s="3">
        <v>22</v>
      </c>
      <c r="B29" s="3" t="s">
        <v>116</v>
      </c>
      <c r="C29" s="12" t="s">
        <v>208</v>
      </c>
      <c r="D29" s="4" t="s">
        <v>187</v>
      </c>
      <c r="E29" s="4">
        <v>80</v>
      </c>
      <c r="F29" s="4">
        <v>100</v>
      </c>
      <c r="G29" s="4">
        <v>120</v>
      </c>
      <c r="W29" s="16">
        <v>80</v>
      </c>
      <c r="X29" s="16">
        <v>100</v>
      </c>
      <c r="Y29" s="16">
        <v>120</v>
      </c>
    </row>
    <row r="30" spans="1:25" x14ac:dyDescent="0.25">
      <c r="A30" s="3">
        <v>23</v>
      </c>
      <c r="B30" s="3" t="s">
        <v>120</v>
      </c>
      <c r="C30" s="12" t="s">
        <v>209</v>
      </c>
      <c r="D30" s="4" t="s">
        <v>187</v>
      </c>
      <c r="E30" s="4">
        <v>80</v>
      </c>
      <c r="F30" s="4">
        <v>100</v>
      </c>
      <c r="G30" s="4">
        <v>120</v>
      </c>
      <c r="W30" s="16">
        <v>80</v>
      </c>
      <c r="X30" s="16">
        <v>100</v>
      </c>
      <c r="Y30" s="16">
        <v>120</v>
      </c>
    </row>
    <row r="31" spans="1:25" ht="23.25" x14ac:dyDescent="0.25">
      <c r="A31" s="3">
        <v>25</v>
      </c>
      <c r="B31" s="3" t="s">
        <v>124</v>
      </c>
      <c r="C31" s="12" t="s">
        <v>210</v>
      </c>
      <c r="D31" s="4" t="s">
        <v>187</v>
      </c>
      <c r="E31" s="4">
        <v>80</v>
      </c>
      <c r="F31" s="4">
        <v>100</v>
      </c>
      <c r="G31" s="4">
        <v>120</v>
      </c>
      <c r="W31" s="16">
        <v>80</v>
      </c>
      <c r="X31" s="16">
        <v>100</v>
      </c>
      <c r="Y31" s="16">
        <v>120</v>
      </c>
    </row>
    <row r="32" spans="1:25" x14ac:dyDescent="0.25">
      <c r="A32" s="3">
        <v>24</v>
      </c>
      <c r="B32" s="3" t="s">
        <v>129</v>
      </c>
      <c r="C32" s="12" t="s">
        <v>211</v>
      </c>
      <c r="D32" s="4" t="s">
        <v>187</v>
      </c>
      <c r="E32" s="4">
        <v>80</v>
      </c>
      <c r="F32" s="4">
        <v>100</v>
      </c>
      <c r="G32" s="4">
        <v>120</v>
      </c>
      <c r="W32" s="16">
        <v>80</v>
      </c>
      <c r="X32" s="16">
        <v>100</v>
      </c>
      <c r="Y32" s="16">
        <v>120</v>
      </c>
    </row>
    <row r="33" spans="1:25" x14ac:dyDescent="0.25">
      <c r="A33" s="3">
        <v>26</v>
      </c>
      <c r="B33" s="3" t="s">
        <v>133</v>
      </c>
      <c r="C33" s="12" t="s">
        <v>210</v>
      </c>
      <c r="D33" s="4" t="s">
        <v>187</v>
      </c>
      <c r="E33" s="4">
        <v>80</v>
      </c>
      <c r="F33" s="4">
        <v>100</v>
      </c>
      <c r="G33" s="4">
        <v>120</v>
      </c>
      <c r="W33" s="16">
        <v>80</v>
      </c>
      <c r="X33" s="16">
        <v>100</v>
      </c>
      <c r="Y33" s="16">
        <v>120</v>
      </c>
    </row>
    <row r="34" spans="1:25" x14ac:dyDescent="0.25">
      <c r="A34" s="4">
        <v>36</v>
      </c>
      <c r="B34" s="4" t="s">
        <v>138</v>
      </c>
      <c r="C34" s="2" t="s">
        <v>189</v>
      </c>
      <c r="D34" s="2"/>
      <c r="E34" s="2"/>
      <c r="F34" s="2"/>
      <c r="G34" s="2"/>
      <c r="W34" s="16">
        <v>99</v>
      </c>
      <c r="X34" s="16">
        <v>100</v>
      </c>
      <c r="Y34" s="16">
        <v>101</v>
      </c>
    </row>
    <row r="35" spans="1:25" x14ac:dyDescent="0.25">
      <c r="A35" s="3">
        <v>27</v>
      </c>
      <c r="B35" s="3" t="s">
        <v>140</v>
      </c>
      <c r="C35" s="12" t="s">
        <v>189</v>
      </c>
      <c r="D35" s="4" t="s">
        <v>187</v>
      </c>
      <c r="E35" s="4">
        <v>80</v>
      </c>
      <c r="F35" s="4">
        <v>100</v>
      </c>
      <c r="G35" s="4">
        <v>120</v>
      </c>
      <c r="W35" s="16">
        <v>80</v>
      </c>
      <c r="X35" s="16">
        <v>100</v>
      </c>
      <c r="Y35" s="16">
        <v>120</v>
      </c>
    </row>
    <row r="36" spans="1:25" x14ac:dyDescent="0.25">
      <c r="A36" s="4">
        <v>37</v>
      </c>
      <c r="B36" s="4" t="s">
        <v>145</v>
      </c>
      <c r="C36" s="2" t="s">
        <v>212</v>
      </c>
      <c r="D36" s="2"/>
      <c r="E36" s="2"/>
      <c r="F36" s="2"/>
      <c r="G36" s="2"/>
      <c r="W36" s="16">
        <v>99</v>
      </c>
      <c r="X36" s="16">
        <v>100</v>
      </c>
      <c r="Y36" s="16">
        <v>101</v>
      </c>
    </row>
    <row r="37" spans="1:25" x14ac:dyDescent="0.25">
      <c r="A37" s="3">
        <v>29</v>
      </c>
      <c r="B37" s="3" t="s">
        <v>148</v>
      </c>
      <c r="C37" s="12" t="s">
        <v>213</v>
      </c>
      <c r="D37" s="4" t="s">
        <v>187</v>
      </c>
      <c r="E37" s="4">
        <v>80</v>
      </c>
      <c r="F37" s="4">
        <v>100</v>
      </c>
      <c r="G37" s="4">
        <v>120</v>
      </c>
      <c r="W37" s="16">
        <v>80</v>
      </c>
      <c r="X37" s="16">
        <v>100</v>
      </c>
      <c r="Y37" s="16">
        <v>120</v>
      </c>
    </row>
    <row r="38" spans="1:25" ht="23.25" x14ac:dyDescent="0.25">
      <c r="A38" s="3">
        <v>30</v>
      </c>
      <c r="B38" s="3" t="s">
        <v>153</v>
      </c>
      <c r="C38" s="12" t="s">
        <v>214</v>
      </c>
      <c r="D38" s="4" t="s">
        <v>187</v>
      </c>
      <c r="E38" s="4">
        <v>80</v>
      </c>
      <c r="F38" s="4">
        <v>100</v>
      </c>
      <c r="G38" s="4">
        <v>120</v>
      </c>
      <c r="W38" s="16">
        <v>80</v>
      </c>
      <c r="X38" s="16">
        <v>100</v>
      </c>
      <c r="Y38" s="16">
        <v>120</v>
      </c>
    </row>
    <row r="39" spans="1:25" x14ac:dyDescent="0.25">
      <c r="A39" s="3">
        <v>31</v>
      </c>
      <c r="B39" s="3" t="s">
        <v>158</v>
      </c>
      <c r="C39" s="12" t="s">
        <v>215</v>
      </c>
      <c r="D39" s="4" t="s">
        <v>187</v>
      </c>
      <c r="E39" s="4">
        <v>80</v>
      </c>
      <c r="F39" s="4">
        <v>100</v>
      </c>
      <c r="G39" s="4">
        <v>120</v>
      </c>
      <c r="W39" s="16">
        <v>80</v>
      </c>
      <c r="X39" s="16">
        <v>100</v>
      </c>
      <c r="Y39" s="16">
        <v>120</v>
      </c>
    </row>
    <row r="40" spans="1:25" x14ac:dyDescent="0.25">
      <c r="A40" s="3">
        <v>28</v>
      </c>
      <c r="B40" s="3" t="s">
        <v>163</v>
      </c>
      <c r="C40" s="12" t="s">
        <v>210</v>
      </c>
      <c r="D40" s="4" t="s">
        <v>187</v>
      </c>
      <c r="E40" s="4">
        <v>80</v>
      </c>
      <c r="F40" s="4">
        <v>100</v>
      </c>
      <c r="G40" s="4">
        <v>120</v>
      </c>
      <c r="W40" s="16">
        <v>80</v>
      </c>
      <c r="X40" s="16">
        <v>100</v>
      </c>
      <c r="Y40" s="16">
        <v>120</v>
      </c>
    </row>
  </sheetData>
  <mergeCells count="2">
    <mergeCell ref="A1:B1"/>
    <mergeCell ref="D1:G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8"/>
  <sheetViews>
    <sheetView workbookViewId="0">
      <selection sqref="A1:B1"/>
    </sheetView>
  </sheetViews>
  <sheetFormatPr defaultRowHeight="15" x14ac:dyDescent="0.25"/>
  <cols>
    <col min="1" max="1" width="12.7109375" customWidth="1"/>
    <col min="4" max="4" width="8.7109375" customWidth="1"/>
    <col min="7" max="7" width="12.7109375" customWidth="1"/>
  </cols>
  <sheetData>
    <row r="1" spans="1:7" ht="23.25" x14ac:dyDescent="0.25">
      <c r="A1" s="17" t="s">
        <v>216</v>
      </c>
      <c r="B1" s="17"/>
      <c r="D1" s="17" t="s">
        <v>217</v>
      </c>
      <c r="E1" s="17"/>
      <c r="G1" s="1" t="s">
        <v>218</v>
      </c>
    </row>
    <row r="2" spans="1:7" x14ac:dyDescent="0.25">
      <c r="A2" s="12" t="s">
        <v>219</v>
      </c>
      <c r="B2" s="13" t="s">
        <v>220</v>
      </c>
      <c r="D2" s="12" t="s">
        <v>246</v>
      </c>
      <c r="E2" s="14" t="s">
        <v>229</v>
      </c>
    </row>
    <row r="3" spans="1:7" x14ac:dyDescent="0.25">
      <c r="A3" s="12" t="s">
        <v>221</v>
      </c>
      <c r="B3" s="13" t="s">
        <v>220</v>
      </c>
      <c r="D3" s="12" t="s">
        <v>247</v>
      </c>
      <c r="E3" s="14" t="s">
        <v>229</v>
      </c>
    </row>
    <row r="4" spans="1:7" ht="23.25" x14ac:dyDescent="0.25">
      <c r="A4" s="12" t="s">
        <v>222</v>
      </c>
      <c r="B4" s="13" t="s">
        <v>220</v>
      </c>
      <c r="D4" s="12" t="s">
        <v>248</v>
      </c>
      <c r="E4" s="14" t="s">
        <v>229</v>
      </c>
    </row>
    <row r="5" spans="1:7" x14ac:dyDescent="0.25">
      <c r="A5" s="12" t="s">
        <v>223</v>
      </c>
      <c r="B5" s="13" t="s">
        <v>220</v>
      </c>
      <c r="D5" s="12" t="s">
        <v>249</v>
      </c>
      <c r="E5" s="14" t="s">
        <v>229</v>
      </c>
    </row>
    <row r="6" spans="1:7" x14ac:dyDescent="0.25">
      <c r="A6" s="12" t="s">
        <v>224</v>
      </c>
      <c r="B6" s="13" t="s">
        <v>220</v>
      </c>
      <c r="D6" s="12" t="s">
        <v>250</v>
      </c>
      <c r="E6" s="14" t="s">
        <v>229</v>
      </c>
    </row>
    <row r="7" spans="1:7" x14ac:dyDescent="0.25">
      <c r="A7" s="12" t="s">
        <v>225</v>
      </c>
      <c r="B7" s="13" t="s">
        <v>220</v>
      </c>
      <c r="D7" s="12" t="s">
        <v>251</v>
      </c>
      <c r="E7" s="13" t="s">
        <v>220</v>
      </c>
    </row>
    <row r="8" spans="1:7" x14ac:dyDescent="0.25">
      <c r="A8" s="12" t="s">
        <v>226</v>
      </c>
      <c r="B8" s="13" t="s">
        <v>220</v>
      </c>
      <c r="D8" s="12" t="s">
        <v>252</v>
      </c>
      <c r="E8" s="13" t="s">
        <v>220</v>
      </c>
    </row>
    <row r="9" spans="1:7" x14ac:dyDescent="0.25">
      <c r="A9" s="12" t="s">
        <v>227</v>
      </c>
      <c r="B9" s="13" t="s">
        <v>220</v>
      </c>
    </row>
    <row r="10" spans="1:7" x14ac:dyDescent="0.25">
      <c r="A10" s="12" t="s">
        <v>228</v>
      </c>
      <c r="B10" s="14" t="s">
        <v>229</v>
      </c>
    </row>
    <row r="11" spans="1:7" x14ac:dyDescent="0.25">
      <c r="A11" s="12" t="s">
        <v>230</v>
      </c>
      <c r="B11" s="14" t="s">
        <v>229</v>
      </c>
    </row>
    <row r="12" spans="1:7" x14ac:dyDescent="0.25">
      <c r="A12" s="12" t="s">
        <v>231</v>
      </c>
      <c r="B12" s="14" t="s">
        <v>229</v>
      </c>
    </row>
    <row r="13" spans="1:7" x14ac:dyDescent="0.25">
      <c r="A13" s="12" t="s">
        <v>232</v>
      </c>
      <c r="B13" s="14" t="s">
        <v>229</v>
      </c>
    </row>
    <row r="14" spans="1:7" x14ac:dyDescent="0.25">
      <c r="A14" s="12" t="s">
        <v>233</v>
      </c>
      <c r="B14" s="13" t="s">
        <v>220</v>
      </c>
    </row>
    <row r="15" spans="1:7" x14ac:dyDescent="0.25">
      <c r="A15" s="12" t="s">
        <v>234</v>
      </c>
      <c r="B15" s="14" t="s">
        <v>229</v>
      </c>
    </row>
    <row r="16" spans="1:7" x14ac:dyDescent="0.25">
      <c r="A16" s="12" t="s">
        <v>235</v>
      </c>
      <c r="B16" s="14" t="s">
        <v>229</v>
      </c>
    </row>
    <row r="17" spans="1:2" x14ac:dyDescent="0.25">
      <c r="A17" s="12" t="s">
        <v>236</v>
      </c>
      <c r="B17" s="14" t="s">
        <v>229</v>
      </c>
    </row>
    <row r="18" spans="1:2" x14ac:dyDescent="0.25">
      <c r="A18" s="12" t="s">
        <v>237</v>
      </c>
      <c r="B18" s="14" t="s">
        <v>229</v>
      </c>
    </row>
    <row r="19" spans="1:2" x14ac:dyDescent="0.25">
      <c r="A19" s="12" t="s">
        <v>238</v>
      </c>
      <c r="B19" s="14" t="s">
        <v>229</v>
      </c>
    </row>
    <row r="20" spans="1:2" x14ac:dyDescent="0.25">
      <c r="A20" s="12" t="s">
        <v>239</v>
      </c>
      <c r="B20" s="13" t="s">
        <v>220</v>
      </c>
    </row>
    <row r="21" spans="1:2" x14ac:dyDescent="0.25">
      <c r="A21" s="12" t="s">
        <v>240</v>
      </c>
      <c r="B21" s="13" t="s">
        <v>220</v>
      </c>
    </row>
    <row r="22" spans="1:2" x14ac:dyDescent="0.25">
      <c r="A22" s="12" t="s">
        <v>241</v>
      </c>
      <c r="B22" s="13" t="s">
        <v>220</v>
      </c>
    </row>
    <row r="23" spans="1:2" x14ac:dyDescent="0.25">
      <c r="A23" s="12" t="s">
        <v>242</v>
      </c>
      <c r="B23" s="13" t="s">
        <v>220</v>
      </c>
    </row>
    <row r="24" spans="1:2" x14ac:dyDescent="0.25">
      <c r="A24" s="12" t="s">
        <v>243</v>
      </c>
      <c r="B24" s="13" t="s">
        <v>220</v>
      </c>
    </row>
    <row r="25" spans="1:2" x14ac:dyDescent="0.25">
      <c r="A25" s="12" t="s">
        <v>244</v>
      </c>
      <c r="B25" s="13" t="s">
        <v>220</v>
      </c>
    </row>
    <row r="28" spans="1:2" x14ac:dyDescent="0.25">
      <c r="A28" s="15" t="s">
        <v>245</v>
      </c>
    </row>
  </sheetData>
  <mergeCells count="2">
    <mergeCell ref="A1:B1"/>
    <mergeCell ref="D1:E1"/>
  </mergeCells>
  <conditionalFormatting sqref="B2:B25">
    <cfRule type="cellIs" dxfId="3" priority="1" operator="equal">
      <formula>"Yes"</formula>
    </cfRule>
    <cfRule type="cellIs" dxfId="2" priority="2" operator="equal">
      <formula>"No"</formula>
    </cfRule>
  </conditionalFormatting>
  <conditionalFormatting sqref="E2:E8">
    <cfRule type="cellIs" dxfId="1" priority="3" operator="equal">
      <formula>"Yes"</formula>
    </cfRule>
    <cfRule type="cellIs" dxfId="0" priority="4" operator="equal">
      <formula>"No"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E2"/>
  <sheetViews>
    <sheetView workbookViewId="0">
      <selection sqref="A1:C1"/>
    </sheetView>
  </sheetViews>
  <sheetFormatPr defaultRowHeight="15" x14ac:dyDescent="0.25"/>
  <cols>
    <col min="1" max="14" width="15.7109375" customWidth="1"/>
    <col min="15" max="31" width="17.7109375" customWidth="1"/>
  </cols>
  <sheetData>
    <row r="1" spans="1:31" x14ac:dyDescent="0.25">
      <c r="A1" s="17" t="s">
        <v>0</v>
      </c>
      <c r="B1" s="17"/>
      <c r="C1" s="17"/>
      <c r="D1" s="17" t="s">
        <v>253</v>
      </c>
      <c r="E1" s="17"/>
      <c r="F1" s="17"/>
      <c r="G1" s="17"/>
      <c r="H1" s="17" t="s">
        <v>254</v>
      </c>
      <c r="I1" s="17"/>
      <c r="J1" s="17"/>
      <c r="K1" s="17"/>
      <c r="L1" s="17"/>
      <c r="M1" s="17"/>
      <c r="N1" s="17"/>
    </row>
    <row r="2" spans="1:31" ht="30" customHeight="1" x14ac:dyDescent="0.25">
      <c r="A2" s="1" t="s">
        <v>6</v>
      </c>
      <c r="B2" s="1" t="s">
        <v>255</v>
      </c>
      <c r="C2" s="1" t="s">
        <v>256</v>
      </c>
      <c r="D2" s="1" t="s">
        <v>257</v>
      </c>
      <c r="E2" s="1" t="s">
        <v>258</v>
      </c>
      <c r="F2" s="1" t="s">
        <v>259</v>
      </c>
      <c r="G2" s="1" t="s">
        <v>260</v>
      </c>
      <c r="H2" s="1" t="s">
        <v>261</v>
      </c>
      <c r="I2" s="1" t="s">
        <v>262</v>
      </c>
      <c r="J2" s="1" t="s">
        <v>263</v>
      </c>
      <c r="K2" s="1" t="s">
        <v>264</v>
      </c>
      <c r="L2" s="1" t="s">
        <v>265</v>
      </c>
      <c r="M2" s="1" t="s">
        <v>266</v>
      </c>
      <c r="N2" s="1" t="s">
        <v>267</v>
      </c>
      <c r="O2" s="1" t="s">
        <v>268</v>
      </c>
      <c r="P2" s="1" t="s">
        <v>269</v>
      </c>
      <c r="Q2" s="1" t="s">
        <v>270</v>
      </c>
      <c r="R2" s="1" t="s">
        <v>271</v>
      </c>
      <c r="S2" s="1" t="s">
        <v>272</v>
      </c>
      <c r="T2" s="1" t="s">
        <v>272</v>
      </c>
      <c r="U2" s="1" t="s">
        <v>273</v>
      </c>
      <c r="V2" s="1" t="s">
        <v>274</v>
      </c>
      <c r="W2" s="1" t="s">
        <v>275</v>
      </c>
      <c r="X2" s="1" t="s">
        <v>276</v>
      </c>
      <c r="Y2" s="1" t="s">
        <v>277</v>
      </c>
      <c r="Z2" s="1" t="s">
        <v>278</v>
      </c>
      <c r="AA2" s="1" t="s">
        <v>279</v>
      </c>
      <c r="AB2" s="1" t="s">
        <v>280</v>
      </c>
      <c r="AC2" s="1" t="s">
        <v>281</v>
      </c>
      <c r="AD2" s="1" t="s">
        <v>282</v>
      </c>
      <c r="AE2" s="1" t="s">
        <v>283</v>
      </c>
    </row>
  </sheetData>
  <mergeCells count="3">
    <mergeCell ref="A1:C1"/>
    <mergeCell ref="D1:G1"/>
    <mergeCell ref="H1:N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6</vt:i4>
      </vt:variant>
    </vt:vector>
  </HeadingPairs>
  <TitlesOfParts>
    <vt:vector size="6" baseType="lpstr">
      <vt:lpstr>Baseline Schedule</vt:lpstr>
      <vt:lpstr>Gantt chart</vt:lpstr>
      <vt:lpstr>Resources</vt:lpstr>
      <vt:lpstr>Risk Analysis</vt:lpstr>
      <vt:lpstr>Agenda</vt:lpstr>
      <vt:lpstr>Tracking Overview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moerman thymo</cp:lastModifiedBy>
  <dcterms:created xsi:type="dcterms:W3CDTF">2020-02-17T10:45:04Z</dcterms:created>
  <dcterms:modified xsi:type="dcterms:W3CDTF">2020-04-13T19:12:50Z</dcterms:modified>
</cp:coreProperties>
</file>