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ymo\UGent\Mayté Fernandez - Projectmanagement\Data Normal Projects\C2016-47\"/>
    </mc:Choice>
  </mc:AlternateContent>
  <xr:revisionPtr revIDLastSave="5" documentId="13_ncr:1_{4ACED5E4-91C3-4693-9B3D-BE729C3B4E79}" xr6:coauthVersionLast="44" xr6:coauthVersionMax="45" xr10:uidLastSave="{140CF600-D9BD-4666-94CC-3F50EF1BCC83}"/>
  <bookViews>
    <workbookView xWindow="28680" yWindow="-120" windowWidth="19440" windowHeight="15000" firstSheet="1" activeTab="3" xr2:uid="{00000000-000D-0000-FFFF-FFFF00000000}"/>
  </bookViews>
  <sheets>
    <sheet name="Baseline Schedule" sheetId="1" r:id="rId1"/>
    <sheet name="Gantt chart" sheetId="6" r:id="rId2"/>
    <sheet name="Resources" sheetId="2" r:id="rId3"/>
    <sheet name="Risk Analysis" sheetId="3" r:id="rId4"/>
    <sheet name="Agenda" sheetId="4" r:id="rId5"/>
    <sheet name="Tracking Overview" sheetId="5" r:id="rId6"/>
    <sheet name="AC, EV, PV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2" r:id="rId12"/>
    <sheet name="SPI(t)" sheetId="13" r:id="rId13"/>
  </sheets>
  <externalReferences>
    <externalReference r:id="rId14"/>
  </externalReferences>
  <calcPr calcId="191029" calcCompleted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" i="1" l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W65" i="3"/>
  <c r="X65" i="3"/>
  <c r="Y65" i="3"/>
  <c r="W66" i="3"/>
  <c r="X66" i="3"/>
  <c r="Y66" i="3"/>
  <c r="W67" i="3"/>
  <c r="X67" i="3"/>
  <c r="Y67" i="3"/>
  <c r="X64" i="3"/>
  <c r="Y64" i="3"/>
  <c r="W64" i="3"/>
  <c r="W58" i="3"/>
  <c r="X58" i="3"/>
  <c r="Y58" i="3"/>
  <c r="W59" i="3"/>
  <c r="X59" i="3"/>
  <c r="Y59" i="3"/>
  <c r="W60" i="3"/>
  <c r="X60" i="3"/>
  <c r="Y60" i="3"/>
  <c r="W61" i="3"/>
  <c r="X61" i="3"/>
  <c r="Y61" i="3"/>
  <c r="X57" i="3"/>
  <c r="Y57" i="3"/>
  <c r="W57" i="3"/>
  <c r="W55" i="3"/>
  <c r="X55" i="3"/>
  <c r="Y55" i="3"/>
  <c r="X54" i="3"/>
  <c r="Y54" i="3"/>
  <c r="W54" i="3"/>
  <c r="X52" i="3"/>
  <c r="Y52" i="3"/>
  <c r="W52" i="3"/>
  <c r="W43" i="3"/>
  <c r="X43" i="3"/>
  <c r="Y43" i="3"/>
  <c r="W44" i="3"/>
  <c r="X44" i="3"/>
  <c r="Y44" i="3"/>
  <c r="W45" i="3"/>
  <c r="X45" i="3"/>
  <c r="Y45" i="3"/>
  <c r="W46" i="3"/>
  <c r="X46" i="3"/>
  <c r="Y46" i="3"/>
  <c r="W47" i="3"/>
  <c r="X47" i="3"/>
  <c r="Y47" i="3"/>
  <c r="W48" i="3"/>
  <c r="X48" i="3"/>
  <c r="Y48" i="3"/>
  <c r="W49" i="3"/>
  <c r="X49" i="3"/>
  <c r="Y49" i="3"/>
  <c r="W50" i="3"/>
  <c r="X50" i="3"/>
  <c r="Y50" i="3"/>
  <c r="X42" i="3"/>
  <c r="Y42" i="3"/>
  <c r="W42" i="3"/>
  <c r="W39" i="3"/>
  <c r="X39" i="3"/>
  <c r="Y39" i="3"/>
  <c r="W40" i="3"/>
  <c r="X40" i="3"/>
  <c r="Y40" i="3"/>
  <c r="X38" i="3"/>
  <c r="Y38" i="3"/>
  <c r="W38" i="3"/>
  <c r="W35" i="3"/>
  <c r="X35" i="3"/>
  <c r="Y35" i="3"/>
  <c r="W36" i="3"/>
  <c r="X36" i="3"/>
  <c r="Y36" i="3"/>
  <c r="X34" i="3"/>
  <c r="Y34" i="3"/>
  <c r="W34" i="3"/>
  <c r="W30" i="3"/>
  <c r="X30" i="3"/>
  <c r="Y30" i="3"/>
  <c r="W31" i="3"/>
  <c r="X31" i="3"/>
  <c r="Y31" i="3"/>
  <c r="W32" i="3"/>
  <c r="X32" i="3"/>
  <c r="Y32" i="3"/>
  <c r="X29" i="3"/>
  <c r="Y29" i="3"/>
  <c r="W29" i="3"/>
  <c r="W25" i="3"/>
  <c r="X25" i="3"/>
  <c r="Y25" i="3"/>
  <c r="W26" i="3"/>
  <c r="X26" i="3"/>
  <c r="Y26" i="3"/>
  <c r="W27" i="3"/>
  <c r="X27" i="3"/>
  <c r="Y27" i="3"/>
  <c r="X24" i="3"/>
  <c r="Y24" i="3"/>
  <c r="W24" i="3"/>
  <c r="W20" i="3"/>
  <c r="X20" i="3"/>
  <c r="Y20" i="3"/>
  <c r="W21" i="3"/>
  <c r="X21" i="3"/>
  <c r="Y21" i="3"/>
  <c r="W22" i="3"/>
  <c r="X22" i="3"/>
  <c r="Y22" i="3"/>
  <c r="X19" i="3"/>
  <c r="Y19" i="3"/>
  <c r="W19" i="3"/>
  <c r="X17" i="3"/>
  <c r="Y17" i="3"/>
  <c r="W17" i="3"/>
  <c r="W11" i="3"/>
  <c r="X11" i="3"/>
  <c r="Y11" i="3"/>
  <c r="W12" i="3"/>
  <c r="X12" i="3"/>
  <c r="Y12" i="3"/>
  <c r="W13" i="3"/>
  <c r="X13" i="3"/>
  <c r="Y13" i="3"/>
  <c r="W14" i="3"/>
  <c r="X14" i="3"/>
  <c r="Y14" i="3"/>
  <c r="W15" i="3"/>
  <c r="X15" i="3"/>
  <c r="Y15" i="3"/>
  <c r="X10" i="3"/>
  <c r="Y10" i="3"/>
  <c r="W10" i="3"/>
  <c r="W6" i="3"/>
  <c r="X6" i="3"/>
  <c r="Y6" i="3"/>
  <c r="W7" i="3"/>
  <c r="X7" i="3"/>
  <c r="Y7" i="3"/>
  <c r="W8" i="3"/>
  <c r="X8" i="3"/>
  <c r="Y8" i="3"/>
  <c r="X5" i="3"/>
  <c r="Y5" i="3"/>
  <c r="W5" i="3"/>
  <c r="P3" i="1"/>
</calcChain>
</file>

<file path=xl/sharedStrings.xml><?xml version="1.0" encoding="utf-8"?>
<sst xmlns="http://schemas.openxmlformats.org/spreadsheetml/2006/main" count="603" uniqueCount="345">
  <si>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</si>
  <si>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</si>
  <si>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</si>
  <si>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</si>
  <si>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</si>
  <si>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</si>
  <si>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</si>
  <si>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</si>
  <si>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</si>
  <si>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</si>
  <si>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</si>
  <si>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</si>
  <si>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</si>
  <si>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</si>
  <si>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</si>
  <si>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</si>
  <si>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</si>
  <si>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</si>
  <si>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Project</t>
  </si>
  <si>
    <t>1</t>
  </si>
  <si>
    <t>136d 4h</t>
  </si>
  <si>
    <t>Planning Phase</t>
  </si>
  <si>
    <t>1.1</t>
  </si>
  <si>
    <t>36d</t>
  </si>
  <si>
    <t>Concept automatisation techniques</t>
  </si>
  <si>
    <t>1.1.1</t>
  </si>
  <si>
    <t>FS3</t>
  </si>
  <si>
    <t>9d</t>
  </si>
  <si>
    <t>Research automatisation techniques</t>
  </si>
  <si>
    <t>1.1.2</t>
  </si>
  <si>
    <t>2FS</t>
  </si>
  <si>
    <t>FS4</t>
  </si>
  <si>
    <t>15d</t>
  </si>
  <si>
    <t>Choices of different techniques</t>
  </si>
  <si>
    <t>1.1.3</t>
  </si>
  <si>
    <t>3FS</t>
  </si>
  <si>
    <t>FS5</t>
  </si>
  <si>
    <t>8d</t>
  </si>
  <si>
    <t>Meeting with EMASC and ENTREC</t>
  </si>
  <si>
    <t>1.1.4</t>
  </si>
  <si>
    <t>4FS</t>
  </si>
  <si>
    <t>FS7;FS8</t>
  </si>
  <si>
    <t>4d</t>
  </si>
  <si>
    <t>Design Phase</t>
  </si>
  <si>
    <t>1.2</t>
  </si>
  <si>
    <t>29d 4h</t>
  </si>
  <si>
    <t>Testing supply hoppers candy (min. 70/min.)</t>
  </si>
  <si>
    <t>1.2.1</t>
  </si>
  <si>
    <t>5FS</t>
  </si>
  <si>
    <t>FS9</t>
  </si>
  <si>
    <t>4h</t>
  </si>
  <si>
    <t>Testing supply hoppers PP handles (min. 70/min.)</t>
  </si>
  <si>
    <t>1.2.2</t>
  </si>
  <si>
    <t>Elaboration of concept</t>
  </si>
  <si>
    <t>1.2.3</t>
  </si>
  <si>
    <t>7FS;8FS</t>
  </si>
  <si>
    <t>FS10</t>
  </si>
  <si>
    <t>Evaluation concept with Sweetpack</t>
  </si>
  <si>
    <t>1.2.4</t>
  </si>
  <si>
    <t>9FS</t>
  </si>
  <si>
    <t>FS11</t>
  </si>
  <si>
    <t>3d</t>
  </si>
  <si>
    <t>Adjustments of concept</t>
  </si>
  <si>
    <t>1.2.5</t>
  </si>
  <si>
    <t>10FS</t>
  </si>
  <si>
    <t>FS12</t>
  </si>
  <si>
    <t>6d</t>
  </si>
  <si>
    <t>Definitive concept</t>
  </si>
  <si>
    <t>1.2.6</t>
  </si>
  <si>
    <t>11FS</t>
  </si>
  <si>
    <t>FS14;FS21;FS26;FS31</t>
  </si>
  <si>
    <t>Assembly Phase</t>
  </si>
  <si>
    <t>1.3</t>
  </si>
  <si>
    <t>50d</t>
  </si>
  <si>
    <t>Adaption robots according to concept</t>
  </si>
  <si>
    <t>1.3.1</t>
  </si>
  <si>
    <t>12FS</t>
  </si>
  <si>
    <t>FS16;FS17</t>
  </si>
  <si>
    <t>Software development for robots</t>
  </si>
  <si>
    <t>1.3.2</t>
  </si>
  <si>
    <t>2d 4h</t>
  </si>
  <si>
    <t>Handle picker robot</t>
  </si>
  <si>
    <t>1.3.2.1</t>
  </si>
  <si>
    <t>14FS</t>
  </si>
  <si>
    <t>FS18</t>
  </si>
  <si>
    <t>Candy picker robot</t>
  </si>
  <si>
    <t>1.3.2.2</t>
  </si>
  <si>
    <t>Shifting robot</t>
  </si>
  <si>
    <t>1.3.2.3</t>
  </si>
  <si>
    <t>17FS;16FS</t>
  </si>
  <si>
    <t>FS19</t>
  </si>
  <si>
    <t>Feeding Buffer 3.2</t>
  </si>
  <si>
    <t>1.3.2.4</t>
  </si>
  <si>
    <t>18FS</t>
  </si>
  <si>
    <t>1d 4h</t>
  </si>
  <si>
    <t>Production flowpacker</t>
  </si>
  <si>
    <t>1.3.3</t>
  </si>
  <si>
    <t>41d 4h</t>
  </si>
  <si>
    <t>Customization standard flowpacker</t>
  </si>
  <si>
    <t>1.3.3.1</t>
  </si>
  <si>
    <t>FS22</t>
  </si>
  <si>
    <t>24d</t>
  </si>
  <si>
    <t>Testing</t>
  </si>
  <si>
    <t>1.3.3.2</t>
  </si>
  <si>
    <t>21FS</t>
  </si>
  <si>
    <t>FS23</t>
  </si>
  <si>
    <t>5d</t>
  </si>
  <si>
    <t>Delivery flowpacker at Sweetpack</t>
  </si>
  <si>
    <t>1.3.3.3</t>
  </si>
  <si>
    <t>22FS</t>
  </si>
  <si>
    <t>FS24</t>
  </si>
  <si>
    <t>1d</t>
  </si>
  <si>
    <t>Feeding Buffer 3.3</t>
  </si>
  <si>
    <t>1.3.3.4</t>
  </si>
  <si>
    <t>23FS</t>
  </si>
  <si>
    <t>11d 4h</t>
  </si>
  <si>
    <t>Development turning station</t>
  </si>
  <si>
    <t>1.3.4</t>
  </si>
  <si>
    <t>47d 4h</t>
  </si>
  <si>
    <t>Designing</t>
  </si>
  <si>
    <t>1.3.4.1</t>
  </si>
  <si>
    <t>FS27;FS35</t>
  </si>
  <si>
    <t>16d</t>
  </si>
  <si>
    <t>Production of elements</t>
  </si>
  <si>
    <t>1.3.4.2</t>
  </si>
  <si>
    <t>26FS</t>
  </si>
  <si>
    <t>FS28</t>
  </si>
  <si>
    <t>Assembly of elements</t>
  </si>
  <si>
    <t>1.3.4.3</t>
  </si>
  <si>
    <t>27FS</t>
  </si>
  <si>
    <t>FS29</t>
  </si>
  <si>
    <t>Software programming</t>
  </si>
  <si>
    <t>1.3.4.4</t>
  </si>
  <si>
    <t>28FS</t>
  </si>
  <si>
    <t>Development dispensing machine</t>
  </si>
  <si>
    <t>1.3.5</t>
  </si>
  <si>
    <t>1.3.5.1</t>
  </si>
  <si>
    <t>FS32</t>
  </si>
  <si>
    <t>2d</t>
  </si>
  <si>
    <t>1.3.5.2</t>
  </si>
  <si>
    <t>31FS</t>
  </si>
  <si>
    <t>FS33</t>
  </si>
  <si>
    <t>1.3.5.3</t>
  </si>
  <si>
    <t>32FS</t>
  </si>
  <si>
    <t>Development frame and conductors</t>
  </si>
  <si>
    <t>1.3.6</t>
  </si>
  <si>
    <t>21d</t>
  </si>
  <si>
    <t>1.3.6.1</t>
  </si>
  <si>
    <t>FS36</t>
  </si>
  <si>
    <t>7d</t>
  </si>
  <si>
    <t>1.3.6.2</t>
  </si>
  <si>
    <t>35FS</t>
  </si>
  <si>
    <t>FS37</t>
  </si>
  <si>
    <t>1.3.6.3</t>
  </si>
  <si>
    <t>36FS</t>
  </si>
  <si>
    <t>Erection of new production line</t>
  </si>
  <si>
    <t>1.3.7</t>
  </si>
  <si>
    <t>Installation frame and conductors</t>
  </si>
  <si>
    <t>1.3.7.1</t>
  </si>
  <si>
    <t>FS40;FS41;FS43</t>
  </si>
  <si>
    <t>Feeding Buffer 3.7.1</t>
  </si>
  <si>
    <t>1.3.7.2</t>
  </si>
  <si>
    <t>39FS</t>
  </si>
  <si>
    <t>4d 4h</t>
  </si>
  <si>
    <t>Installation turning station</t>
  </si>
  <si>
    <t>1.3.7.3</t>
  </si>
  <si>
    <t>FS42</t>
  </si>
  <si>
    <t>Installation new robots</t>
  </si>
  <si>
    <t>1.3.7.4</t>
  </si>
  <si>
    <t>41FS</t>
  </si>
  <si>
    <t>Installation dispensing machine</t>
  </si>
  <si>
    <t>1.3.7.5</t>
  </si>
  <si>
    <t>FS44</t>
  </si>
  <si>
    <t>Feeding Buffer 3.7.4</t>
  </si>
  <si>
    <t>1.3.7.6</t>
  </si>
  <si>
    <t>43FS</t>
  </si>
  <si>
    <t>Dismantling of hoppers from dummy production line</t>
  </si>
  <si>
    <t>1.3.8</t>
  </si>
  <si>
    <t>46SF</t>
  </si>
  <si>
    <t>FS54</t>
  </si>
  <si>
    <t>Delivery hoppers and flowpacker</t>
  </si>
  <si>
    <t>1.3.9</t>
  </si>
  <si>
    <t>SF45;FS47</t>
  </si>
  <si>
    <t>Integration of hoppers and flowpacker in new production line</t>
  </si>
  <si>
    <t>1.3.10</t>
  </si>
  <si>
    <t>46FS</t>
  </si>
  <si>
    <t>FS49</t>
  </si>
  <si>
    <t>Testing Phase</t>
  </si>
  <si>
    <t>1.4</t>
  </si>
  <si>
    <t>Testing of full production line</t>
  </si>
  <si>
    <t>1.4.1</t>
  </si>
  <si>
    <t>47FS</t>
  </si>
  <si>
    <t>FS51;FS52</t>
  </si>
  <si>
    <t>Adjusting new production line</t>
  </si>
  <si>
    <t>1.4.2</t>
  </si>
  <si>
    <t>Possible adjustments software</t>
  </si>
  <si>
    <t>1.4.2.1</t>
  </si>
  <si>
    <t>49FS</t>
  </si>
  <si>
    <t>Possible adjustments production line</t>
  </si>
  <si>
    <t>1.4.2.2</t>
  </si>
  <si>
    <t>Restructuring production lines</t>
  </si>
  <si>
    <t>1.4.3</t>
  </si>
  <si>
    <t>Disassembly of old dummy production line</t>
  </si>
  <si>
    <t>1.4.3.1</t>
  </si>
  <si>
    <t>45FS</t>
  </si>
  <si>
    <t>FS55</t>
  </si>
  <si>
    <t>Shutdown of whistle production lines</t>
  </si>
  <si>
    <t>1.4.3.2</t>
  </si>
  <si>
    <t>54FS</t>
  </si>
  <si>
    <t>FS56</t>
  </si>
  <si>
    <t>Reorganization whistle production lines</t>
  </si>
  <si>
    <t>1.4.3.3</t>
  </si>
  <si>
    <t>55FS</t>
  </si>
  <si>
    <t>FS57</t>
  </si>
  <si>
    <t>Provisions dummy production line</t>
  </si>
  <si>
    <t>1.4.3.4</t>
  </si>
  <si>
    <t>56FS</t>
  </si>
  <si>
    <t>FS58</t>
  </si>
  <si>
    <t>Feeding Buffer 4.3</t>
  </si>
  <si>
    <t>1.4.3.5</t>
  </si>
  <si>
    <t>57FS</t>
  </si>
  <si>
    <t>Final Assembly Phase</t>
  </si>
  <si>
    <t>1.5</t>
  </si>
  <si>
    <t>Installation new production line</t>
  </si>
  <si>
    <t>1.5.1</t>
  </si>
  <si>
    <t>Construction</t>
  </si>
  <si>
    <t>1.5.1.1</t>
  </si>
  <si>
    <t>FS62</t>
  </si>
  <si>
    <t>Final tests</t>
  </si>
  <si>
    <t>1.5.1.2</t>
  </si>
  <si>
    <t>61FS</t>
  </si>
  <si>
    <t>FS63</t>
  </si>
  <si>
    <t>Evaluation</t>
  </si>
  <si>
    <t>1.5.2</t>
  </si>
  <si>
    <t>62FS</t>
  </si>
  <si>
    <t>FS64</t>
  </si>
  <si>
    <t>Projectbuffer</t>
  </si>
  <si>
    <t>1.6</t>
  </si>
  <si>
    <t>63FS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</si>
  <si>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</si>
  <si>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</si>
  <si>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</si>
  <si>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</si>
  <si>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</si>
  <si>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</si>
  <si>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</si>
  <si>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</si>
  <si>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</si>
  <si>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</si>
  <si>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1092h</t>
  </si>
  <si>
    <t>288h</t>
  </si>
  <si>
    <t>72h</t>
  </si>
  <si>
    <t>standard - symmetric</t>
  </si>
  <si>
    <t>120h</t>
  </si>
  <si>
    <t>64h</t>
  </si>
  <si>
    <t>32h</t>
  </si>
  <si>
    <t>236h</t>
  </si>
  <si>
    <t>24h</t>
  </si>
  <si>
    <t>48h</t>
  </si>
  <si>
    <t>400h</t>
  </si>
  <si>
    <t>20h</t>
  </si>
  <si>
    <t>12h</t>
  </si>
  <si>
    <t>332h</t>
  </si>
  <si>
    <t>192h</t>
  </si>
  <si>
    <t>40h</t>
  </si>
  <si>
    <t>8h</t>
  </si>
  <si>
    <t>92h</t>
  </si>
  <si>
    <t>380h</t>
  </si>
  <si>
    <t>128h</t>
  </si>
  <si>
    <t>16h</t>
  </si>
  <si>
    <t>168h</t>
  </si>
  <si>
    <t>56h</t>
  </si>
  <si>
    <t>36h</t>
  </si>
  <si>
    <t>Working Hours</t>
  </si>
  <si>
    <t>Working Days</t>
  </si>
  <si>
    <t>Holidays (Optional)</t>
  </si>
  <si>
    <t>0:00 - 1:00</t>
  </si>
  <si>
    <t>No</t>
  </si>
  <si>
    <t>Monday</t>
  </si>
  <si>
    <t>Yes</t>
  </si>
  <si>
    <t>1:00 - 2:00</t>
  </si>
  <si>
    <t>Tuesday</t>
  </si>
  <si>
    <t>2:00 - 3:00</t>
  </si>
  <si>
    <t>Wednesday</t>
  </si>
  <si>
    <t>3:00 - 4:00</t>
  </si>
  <si>
    <t>Thursday</t>
  </si>
  <si>
    <t>4:00 - 5:00</t>
  </si>
  <si>
    <t>Friday</t>
  </si>
  <si>
    <t>5:00 - 6:00</t>
  </si>
  <si>
    <t>Saturday</t>
  </si>
  <si>
    <t>6:00 - 7:00</t>
  </si>
  <si>
    <t>Sunday</t>
  </si>
  <si>
    <t>7:00 - 8:00</t>
  </si>
  <si>
    <t>8:00 - 9:00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</si>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</sst>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:mm"/>
    <numFmt numFmtId="165" formatCode="#,##0.00\€"/>
  </numFmts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2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  <xf numFmtId="0" fontId="1" fillId="2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</cellXfs>
  <cellStyles count="1">
    <cellStyle name="Standaard" xfId="0" builtinId="0"/>
  </cellStyles>
  <dxfs count="4"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b="1"/>
              <a:t>Baseline schedule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'Baseline Schedule'!$F$2</c:f>
              <c:strCache>
                <c:ptCount val="1"/>
                <c:pt idx="0">
                  <c:v>Baseline Start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('Baseline Schedule'!$B$5:$B$8,'Baseline Schedule'!$B$10:$B$15,'Baseline Schedule'!$B$17,'Baseline Schedule'!$B$19:$B$22,'Baseline Schedule'!$B$24:$B$27,'Baseline Schedule'!$B$29:$B$32,'Baseline Schedule'!$B$34:$B$36,'Baseline Schedule'!$B$38:$B$40,'Baseline Schedule'!$B$42:$B$50,'Baseline Schedule'!$B$52,'Baseline Schedule'!$B$54:$B$55,'Baseline Schedule'!$B$57:$B$61,'Baseline Schedule'!$B$64:$B$67)</c:f>
              <c:strCache>
                <c:ptCount val="50"/>
                <c:pt idx="0">
                  <c:v>Concept automatisation techniques</c:v>
                </c:pt>
                <c:pt idx="1">
                  <c:v>Research automatisation techniques</c:v>
                </c:pt>
                <c:pt idx="2">
                  <c:v>Choices of different techniques</c:v>
                </c:pt>
                <c:pt idx="3">
                  <c:v>Meeting with EMASC and ENTREC</c:v>
                </c:pt>
                <c:pt idx="4">
                  <c:v>Testing supply hoppers candy (min. 70/min.)</c:v>
                </c:pt>
                <c:pt idx="5">
                  <c:v>Testing supply hoppers PP handles (min. 70/min.)</c:v>
                </c:pt>
                <c:pt idx="6">
                  <c:v>Elaboration of concept</c:v>
                </c:pt>
                <c:pt idx="7">
                  <c:v>Evaluation concept with Sweetpack</c:v>
                </c:pt>
                <c:pt idx="8">
                  <c:v>Adjustments of concept</c:v>
                </c:pt>
                <c:pt idx="9">
                  <c:v>Definitive concept</c:v>
                </c:pt>
                <c:pt idx="10">
                  <c:v>Adaption robots according to concept</c:v>
                </c:pt>
                <c:pt idx="11">
                  <c:v>Handle picker robot</c:v>
                </c:pt>
                <c:pt idx="12">
                  <c:v>Candy picker robot</c:v>
                </c:pt>
                <c:pt idx="13">
                  <c:v>Shifting robot</c:v>
                </c:pt>
                <c:pt idx="14">
                  <c:v>Feeding Buffer 3.2</c:v>
                </c:pt>
                <c:pt idx="15">
                  <c:v>Customization standard flowpacker</c:v>
                </c:pt>
                <c:pt idx="16">
                  <c:v>Testing</c:v>
                </c:pt>
                <c:pt idx="17">
                  <c:v>Delivery flowpacker at Sweetpack</c:v>
                </c:pt>
                <c:pt idx="18">
                  <c:v>Feeding Buffer 3.3</c:v>
                </c:pt>
                <c:pt idx="19">
                  <c:v>Designing</c:v>
                </c:pt>
                <c:pt idx="20">
                  <c:v>Production of elements</c:v>
                </c:pt>
                <c:pt idx="21">
                  <c:v>Assembly of elements</c:v>
                </c:pt>
                <c:pt idx="22">
                  <c:v>Software programming</c:v>
                </c:pt>
                <c:pt idx="23">
                  <c:v>Designing</c:v>
                </c:pt>
                <c:pt idx="24">
                  <c:v>Production of elements</c:v>
                </c:pt>
                <c:pt idx="25">
                  <c:v>Assembly of elements</c:v>
                </c:pt>
                <c:pt idx="26">
                  <c:v>Designing</c:v>
                </c:pt>
                <c:pt idx="27">
                  <c:v>Production of elements</c:v>
                </c:pt>
                <c:pt idx="28">
                  <c:v>Assembly of elements</c:v>
                </c:pt>
                <c:pt idx="29">
                  <c:v>Installation frame and conductors</c:v>
                </c:pt>
                <c:pt idx="30">
                  <c:v>Feeding Buffer 3.7.1</c:v>
                </c:pt>
                <c:pt idx="31">
                  <c:v>Installation turning station</c:v>
                </c:pt>
                <c:pt idx="32">
                  <c:v>Installation new robots</c:v>
                </c:pt>
                <c:pt idx="33">
                  <c:v>Installation dispensing machine</c:v>
                </c:pt>
                <c:pt idx="34">
                  <c:v>Feeding Buffer 3.7.4</c:v>
                </c:pt>
                <c:pt idx="35">
                  <c:v>Dismantling of hoppers from dummy production line</c:v>
                </c:pt>
                <c:pt idx="36">
                  <c:v>Delivery hoppers and flowpacker</c:v>
                </c:pt>
                <c:pt idx="37">
                  <c:v>Integration of hoppers and flowpacker in new production line</c:v>
                </c:pt>
                <c:pt idx="38">
                  <c:v>Testing of full production line</c:v>
                </c:pt>
                <c:pt idx="39">
                  <c:v>Possible adjustments software</c:v>
                </c:pt>
                <c:pt idx="40">
                  <c:v>Possible adjustments production line</c:v>
                </c:pt>
                <c:pt idx="41">
                  <c:v>Disassembly of old dummy production line</c:v>
                </c:pt>
                <c:pt idx="42">
                  <c:v>Shutdown of whistle production lines</c:v>
                </c:pt>
                <c:pt idx="43">
                  <c:v>Reorganization whistle production lines</c:v>
                </c:pt>
                <c:pt idx="44">
                  <c:v>Provisions dummy production line</c:v>
                </c:pt>
                <c:pt idx="45">
                  <c:v>Feeding Buffer 4.3</c:v>
                </c:pt>
                <c:pt idx="46">
                  <c:v>Construction</c:v>
                </c:pt>
                <c:pt idx="47">
                  <c:v>Final tests</c:v>
                </c:pt>
                <c:pt idx="48">
                  <c:v>Evaluation</c:v>
                </c:pt>
                <c:pt idx="49">
                  <c:v>Projectbuffer</c:v>
                </c:pt>
              </c:strCache>
            </c:strRef>
          </c:cat>
          <c:val>
            <c:numRef>
              <c:f>('Baseline Schedule'!$F$5:$F$8,'Baseline Schedule'!$F$10:$F$15,'Baseline Schedule'!$F$17,'Baseline Schedule'!$F$19,'Baseline Schedule'!$F$20,'Baseline Schedule'!$F$21,'Baseline Schedule'!$F$22,'Baseline Schedule'!$F$24,'Baseline Schedule'!$F$25,'Baseline Schedule'!$F$26,'Baseline Schedule'!$F$27,'Baseline Schedule'!$F$29,'Baseline Schedule'!$F$30,'Baseline Schedule'!$F$31,'Baseline Schedule'!$F$32,'Baseline Schedule'!$F$34,'Baseline Schedule'!$F$35,'Baseline Schedule'!$F$36,'Baseline Schedule'!$F$38,'Baseline Schedule'!$F$39,'Baseline Schedule'!$F$40,'Baseline Schedule'!$F$42:$F$50,'Baseline Schedule'!$F$52,'Baseline Schedule'!$F$54:$F$55,'Baseline Schedule'!$F$57:$F$61,'Baseline Schedule'!$F$64:$F$67)</c:f>
              <c:numCache>
                <c:formatCode>dd/mm/yyyy\ h:mm</c:formatCode>
                <c:ptCount val="50"/>
                <c:pt idx="0">
                  <c:v>42605.541666666701</c:v>
                </c:pt>
                <c:pt idx="1">
                  <c:v>42618.541666666701</c:v>
                </c:pt>
                <c:pt idx="2">
                  <c:v>42639.541666666701</c:v>
                </c:pt>
                <c:pt idx="3">
                  <c:v>42649.541666666701</c:v>
                </c:pt>
                <c:pt idx="4">
                  <c:v>42655.541666666701</c:v>
                </c:pt>
                <c:pt idx="5">
                  <c:v>42655.541666666701</c:v>
                </c:pt>
                <c:pt idx="6">
                  <c:v>42656.333333333299</c:v>
                </c:pt>
                <c:pt idx="7">
                  <c:v>42678.333333333299</c:v>
                </c:pt>
                <c:pt idx="8">
                  <c:v>42683.333333333299</c:v>
                </c:pt>
                <c:pt idx="9">
                  <c:v>42692.333333333299</c:v>
                </c:pt>
                <c:pt idx="10">
                  <c:v>42719.333333333299</c:v>
                </c:pt>
                <c:pt idx="11">
                  <c:v>42760.541666666701</c:v>
                </c:pt>
                <c:pt idx="12">
                  <c:v>42760.541666666701</c:v>
                </c:pt>
                <c:pt idx="13">
                  <c:v>42761.333333333299</c:v>
                </c:pt>
                <c:pt idx="14">
                  <c:v>42761.541666666701</c:v>
                </c:pt>
                <c:pt idx="15">
                  <c:v>42706.333333333299</c:v>
                </c:pt>
                <c:pt idx="16">
                  <c:v>42740.333333333299</c:v>
                </c:pt>
                <c:pt idx="17">
                  <c:v>42747.333333333299</c:v>
                </c:pt>
                <c:pt idx="18">
                  <c:v>42748.333333333299</c:v>
                </c:pt>
                <c:pt idx="19">
                  <c:v>42697.333333333299</c:v>
                </c:pt>
                <c:pt idx="20">
                  <c:v>42726.333333333299</c:v>
                </c:pt>
                <c:pt idx="21">
                  <c:v>42733.333333333299</c:v>
                </c:pt>
                <c:pt idx="22">
                  <c:v>42761.541666666701</c:v>
                </c:pt>
                <c:pt idx="23">
                  <c:v>42725.333333333299</c:v>
                </c:pt>
                <c:pt idx="24">
                  <c:v>42730.333333333299</c:v>
                </c:pt>
                <c:pt idx="25">
                  <c:v>42732.333333333299</c:v>
                </c:pt>
                <c:pt idx="26">
                  <c:v>42727.333333333299</c:v>
                </c:pt>
                <c:pt idx="27">
                  <c:v>42738.333333333299</c:v>
                </c:pt>
                <c:pt idx="28">
                  <c:v>42747.333333333299</c:v>
                </c:pt>
                <c:pt idx="29">
                  <c:v>42758.333333333299</c:v>
                </c:pt>
                <c:pt idx="30">
                  <c:v>42759.541666666701</c:v>
                </c:pt>
                <c:pt idx="31">
                  <c:v>42762.541666666701</c:v>
                </c:pt>
                <c:pt idx="32">
                  <c:v>42765.333333333299</c:v>
                </c:pt>
                <c:pt idx="33">
                  <c:v>42759.333333333299</c:v>
                </c:pt>
                <c:pt idx="34">
                  <c:v>42759.541666666701</c:v>
                </c:pt>
                <c:pt idx="35">
                  <c:v>42765.333333333299</c:v>
                </c:pt>
                <c:pt idx="36">
                  <c:v>42765.541666666701</c:v>
                </c:pt>
                <c:pt idx="37">
                  <c:v>42766.333333333299</c:v>
                </c:pt>
                <c:pt idx="38">
                  <c:v>42767.333333333299</c:v>
                </c:pt>
                <c:pt idx="39">
                  <c:v>42775.333333333299</c:v>
                </c:pt>
                <c:pt idx="40">
                  <c:v>42775.333333333299</c:v>
                </c:pt>
                <c:pt idx="41">
                  <c:v>42766.333333333299</c:v>
                </c:pt>
                <c:pt idx="42">
                  <c:v>42767.333333333299</c:v>
                </c:pt>
                <c:pt idx="43">
                  <c:v>42767.541666666701</c:v>
                </c:pt>
                <c:pt idx="44">
                  <c:v>42772.541666666701</c:v>
                </c:pt>
                <c:pt idx="45">
                  <c:v>42773.541666666701</c:v>
                </c:pt>
                <c:pt idx="46">
                  <c:v>42776.333333333299</c:v>
                </c:pt>
                <c:pt idx="47">
                  <c:v>42779.333333333299</c:v>
                </c:pt>
                <c:pt idx="48">
                  <c:v>42780.333333333299</c:v>
                </c:pt>
                <c:pt idx="49">
                  <c:v>42780.541666666701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5F-465F-9020-646B1DD9424A}"/>
            </c:ext>
          </c:extLst>
        </c:ser>
        <c:ser>
          <c:idx val="1"/>
          <c:order val="1"/>
          <c:tx>
            <c:strRef>
              <c:f>'Baseline Schedule'!$P$2</c:f>
              <c:strCache>
                <c:ptCount val="1"/>
                <c:pt idx="0">
                  <c:v>Baseline duration (in calendar days)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('Baseline Schedule'!$B$5:$B$8,'Baseline Schedule'!$B$10:$B$15,'Baseline Schedule'!$B$17,'Baseline Schedule'!$B$19:$B$22,'Baseline Schedule'!$B$24:$B$27,'Baseline Schedule'!$B$29:$B$32,'Baseline Schedule'!$B$34:$B$36,'Baseline Schedule'!$B$38:$B$40,'Baseline Schedule'!$B$42:$B$50,'Baseline Schedule'!$B$52,'Baseline Schedule'!$B$54:$B$55,'Baseline Schedule'!$B$57:$B$61,'Baseline Schedule'!$B$64:$B$67)</c:f>
              <c:strCache>
                <c:ptCount val="50"/>
                <c:pt idx="0">
                  <c:v>Concept automatisation techniques</c:v>
                </c:pt>
                <c:pt idx="1">
                  <c:v>Research automatisation techniques</c:v>
                </c:pt>
                <c:pt idx="2">
                  <c:v>Choices of different techniques</c:v>
                </c:pt>
                <c:pt idx="3">
                  <c:v>Meeting with EMASC and ENTREC</c:v>
                </c:pt>
                <c:pt idx="4">
                  <c:v>Testing supply hoppers candy (min. 70/min.)</c:v>
                </c:pt>
                <c:pt idx="5">
                  <c:v>Testing supply hoppers PP handles (min. 70/min.)</c:v>
                </c:pt>
                <c:pt idx="6">
                  <c:v>Elaboration of concept</c:v>
                </c:pt>
                <c:pt idx="7">
                  <c:v>Evaluation concept with Sweetpack</c:v>
                </c:pt>
                <c:pt idx="8">
                  <c:v>Adjustments of concept</c:v>
                </c:pt>
                <c:pt idx="9">
                  <c:v>Definitive concept</c:v>
                </c:pt>
                <c:pt idx="10">
                  <c:v>Adaption robots according to concept</c:v>
                </c:pt>
                <c:pt idx="11">
                  <c:v>Handle picker robot</c:v>
                </c:pt>
                <c:pt idx="12">
                  <c:v>Candy picker robot</c:v>
                </c:pt>
                <c:pt idx="13">
                  <c:v>Shifting robot</c:v>
                </c:pt>
                <c:pt idx="14">
                  <c:v>Feeding Buffer 3.2</c:v>
                </c:pt>
                <c:pt idx="15">
                  <c:v>Customization standard flowpacker</c:v>
                </c:pt>
                <c:pt idx="16">
                  <c:v>Testing</c:v>
                </c:pt>
                <c:pt idx="17">
                  <c:v>Delivery flowpacker at Sweetpack</c:v>
                </c:pt>
                <c:pt idx="18">
                  <c:v>Feeding Buffer 3.3</c:v>
                </c:pt>
                <c:pt idx="19">
                  <c:v>Designing</c:v>
                </c:pt>
                <c:pt idx="20">
                  <c:v>Production of elements</c:v>
                </c:pt>
                <c:pt idx="21">
                  <c:v>Assembly of elements</c:v>
                </c:pt>
                <c:pt idx="22">
                  <c:v>Software programming</c:v>
                </c:pt>
                <c:pt idx="23">
                  <c:v>Designing</c:v>
                </c:pt>
                <c:pt idx="24">
                  <c:v>Production of elements</c:v>
                </c:pt>
                <c:pt idx="25">
                  <c:v>Assembly of elements</c:v>
                </c:pt>
                <c:pt idx="26">
                  <c:v>Designing</c:v>
                </c:pt>
                <c:pt idx="27">
                  <c:v>Production of elements</c:v>
                </c:pt>
                <c:pt idx="28">
                  <c:v>Assembly of elements</c:v>
                </c:pt>
                <c:pt idx="29">
                  <c:v>Installation frame and conductors</c:v>
                </c:pt>
                <c:pt idx="30">
                  <c:v>Feeding Buffer 3.7.1</c:v>
                </c:pt>
                <c:pt idx="31">
                  <c:v>Installation turning station</c:v>
                </c:pt>
                <c:pt idx="32">
                  <c:v>Installation new robots</c:v>
                </c:pt>
                <c:pt idx="33">
                  <c:v>Installation dispensing machine</c:v>
                </c:pt>
                <c:pt idx="34">
                  <c:v>Feeding Buffer 3.7.4</c:v>
                </c:pt>
                <c:pt idx="35">
                  <c:v>Dismantling of hoppers from dummy production line</c:v>
                </c:pt>
                <c:pt idx="36">
                  <c:v>Delivery hoppers and flowpacker</c:v>
                </c:pt>
                <c:pt idx="37">
                  <c:v>Integration of hoppers and flowpacker in new production line</c:v>
                </c:pt>
                <c:pt idx="38">
                  <c:v>Testing of full production line</c:v>
                </c:pt>
                <c:pt idx="39">
                  <c:v>Possible adjustments software</c:v>
                </c:pt>
                <c:pt idx="40">
                  <c:v>Possible adjustments production line</c:v>
                </c:pt>
                <c:pt idx="41">
                  <c:v>Disassembly of old dummy production line</c:v>
                </c:pt>
                <c:pt idx="42">
                  <c:v>Shutdown of whistle production lines</c:v>
                </c:pt>
                <c:pt idx="43">
                  <c:v>Reorganization whistle production lines</c:v>
                </c:pt>
                <c:pt idx="44">
                  <c:v>Provisions dummy production line</c:v>
                </c:pt>
                <c:pt idx="45">
                  <c:v>Feeding Buffer 4.3</c:v>
                </c:pt>
                <c:pt idx="46">
                  <c:v>Construction</c:v>
                </c:pt>
                <c:pt idx="47">
                  <c:v>Final tests</c:v>
                </c:pt>
                <c:pt idx="48">
                  <c:v>Evaluation</c:v>
                </c:pt>
                <c:pt idx="49">
                  <c:v>Projectbuffer</c:v>
                </c:pt>
              </c:strCache>
            </c:strRef>
          </c:cat>
          <c:val>
            <c:numRef>
              <c:f>('Baseline Schedule'!$P$5:$P$8,'Baseline Schedule'!$P$10:$P$15,'Baseline Schedule'!$P$17,'Baseline Schedule'!$P$19:$P$22,'Baseline Schedule'!$P$24:$P$27,'Baseline Schedule'!$P$29:$P$32,'Baseline Schedule'!$P$34:$P$36,'Baseline Schedule'!$P$38:$P$40,'Baseline Schedule'!$P$42:$P$50,'Baseline Schedule'!$P$52,'Baseline Schedule'!$P$54,'Baseline Schedule'!$P$55,'Baseline Schedule'!$P$57:$P$61,'Baseline Schedule'!$P$64:$P$67)</c:f>
              <c:numCache>
                <c:formatCode>General</c:formatCode>
                <c:ptCount val="50"/>
                <c:pt idx="0">
                  <c:v>12.958333333299379</c:v>
                </c:pt>
                <c:pt idx="1">
                  <c:v>20.958333333299379</c:v>
                </c:pt>
                <c:pt idx="2">
                  <c:v>9.9583333332993789</c:v>
                </c:pt>
                <c:pt idx="3">
                  <c:v>5.9583333332993789</c:v>
                </c:pt>
                <c:pt idx="4">
                  <c:v>0.16666666659875773</c:v>
                </c:pt>
                <c:pt idx="5">
                  <c:v>0.16666666659875773</c:v>
                </c:pt>
                <c:pt idx="6">
                  <c:v>20.375</c:v>
                </c:pt>
                <c:pt idx="7">
                  <c:v>4.375</c:v>
                </c:pt>
                <c:pt idx="8">
                  <c:v>7.375</c:v>
                </c:pt>
                <c:pt idx="9">
                  <c:v>4.375</c:v>
                </c:pt>
                <c:pt idx="10">
                  <c:v>5.375</c:v>
                </c:pt>
                <c:pt idx="11">
                  <c:v>0.16666666659875773</c:v>
                </c:pt>
                <c:pt idx="12">
                  <c:v>0.16666666659875773</c:v>
                </c:pt>
                <c:pt idx="13">
                  <c:v>0.16666666670062114</c:v>
                </c:pt>
                <c:pt idx="14">
                  <c:v>1.1666666665987577</c:v>
                </c:pt>
                <c:pt idx="15">
                  <c:v>33.375</c:v>
                </c:pt>
                <c:pt idx="16">
                  <c:v>6.375</c:v>
                </c:pt>
                <c:pt idx="17">
                  <c:v>0.375</c:v>
                </c:pt>
                <c:pt idx="18">
                  <c:v>17.166666666700621</c:v>
                </c:pt>
                <c:pt idx="19">
                  <c:v>21.375</c:v>
                </c:pt>
                <c:pt idx="20">
                  <c:v>6.375</c:v>
                </c:pt>
                <c:pt idx="21">
                  <c:v>4.375</c:v>
                </c:pt>
                <c:pt idx="22">
                  <c:v>0.95833333329937886</c:v>
                </c:pt>
                <c:pt idx="23">
                  <c:v>1.375</c:v>
                </c:pt>
                <c:pt idx="24">
                  <c:v>1.375</c:v>
                </c:pt>
                <c:pt idx="25">
                  <c:v>0.375</c:v>
                </c:pt>
                <c:pt idx="26">
                  <c:v>10.375</c:v>
                </c:pt>
                <c:pt idx="27">
                  <c:v>8.375</c:v>
                </c:pt>
                <c:pt idx="28">
                  <c:v>8.375</c:v>
                </c:pt>
                <c:pt idx="29">
                  <c:v>0.375</c:v>
                </c:pt>
                <c:pt idx="30">
                  <c:v>6.1666666665987577</c:v>
                </c:pt>
                <c:pt idx="31">
                  <c:v>0.16666666659875773</c:v>
                </c:pt>
                <c:pt idx="32">
                  <c:v>0.375</c:v>
                </c:pt>
                <c:pt idx="33">
                  <c:v>0.16666666670062114</c:v>
                </c:pt>
                <c:pt idx="34">
                  <c:v>6.1666666665987577</c:v>
                </c:pt>
                <c:pt idx="35">
                  <c:v>0.16666666670062114</c:v>
                </c:pt>
                <c:pt idx="36">
                  <c:v>0.16666666659875773</c:v>
                </c:pt>
                <c:pt idx="37">
                  <c:v>0.375</c:v>
                </c:pt>
                <c:pt idx="38">
                  <c:v>7.375</c:v>
                </c:pt>
                <c:pt idx="39">
                  <c:v>0.375</c:v>
                </c:pt>
                <c:pt idx="40">
                  <c:v>0.375</c:v>
                </c:pt>
                <c:pt idx="41">
                  <c:v>0.375</c:v>
                </c:pt>
                <c:pt idx="42">
                  <c:v>0.16666666670062114</c:v>
                </c:pt>
                <c:pt idx="43">
                  <c:v>4.9583333332993789</c:v>
                </c:pt>
                <c:pt idx="44">
                  <c:v>0.95833333329937886</c:v>
                </c:pt>
                <c:pt idx="45">
                  <c:v>2.1666666665987577</c:v>
                </c:pt>
                <c:pt idx="46">
                  <c:v>0.375</c:v>
                </c:pt>
                <c:pt idx="47">
                  <c:v>0.375</c:v>
                </c:pt>
                <c:pt idx="48">
                  <c:v>0.16666666670062114</c:v>
                </c:pt>
                <c:pt idx="49">
                  <c:v>15.166666666598758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5F-465F-9020-646B1DD94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730650248"/>
        <c:axId val="730647368"/>
      </c:barChart>
      <c:catAx>
        <c:axId val="7306502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30647368"/>
        <c:crosses val="autoZero"/>
        <c:auto val="1"/>
        <c:lblAlgn val="ctr"/>
        <c:lblOffset val="100"/>
        <c:noMultiLvlLbl val="0"/>
      </c:catAx>
      <c:valAx>
        <c:axId val="730647368"/>
        <c:scaling>
          <c:orientation val="minMax"/>
          <c:min val="42605.332999999999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b="1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dd/mm/yyyy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30650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b="1"/>
              <a:t>Risk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'Risk Analysis'!$W$2</c:f>
              <c:strCache>
                <c:ptCount val="1"/>
                <c:pt idx="0">
                  <c:v>Optimistic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('Risk Analysis'!$B$5:$B$8,'Risk Analysis'!$B$10:$B$15,'Risk Analysis'!$B$17,'Risk Analysis'!$B$19:$B$22,'Risk Analysis'!$B$24:$B$27,'Risk Analysis'!$B$29:$B$32,'Risk Analysis'!$B$34:$B$36,'Risk Analysis'!$B$38:$B$40,'Risk Analysis'!$B$42:$B$50,'Risk Analysis'!$B$52,'Risk Analysis'!$B$54:$B$55,'Risk Analysis'!$B$57:$B$61,'Risk Analysis'!$B$64:$B$67)</c:f>
              <c:strCache>
                <c:ptCount val="50"/>
                <c:pt idx="0">
                  <c:v>Concept automatisation techniques</c:v>
                </c:pt>
                <c:pt idx="1">
                  <c:v>Research automatisation techniques</c:v>
                </c:pt>
                <c:pt idx="2">
                  <c:v>Choices of different techniques</c:v>
                </c:pt>
                <c:pt idx="3">
                  <c:v>Meeting with EMASC and ENTREC</c:v>
                </c:pt>
                <c:pt idx="4">
                  <c:v>Testing supply hoppers candy (min. 70/min.)</c:v>
                </c:pt>
                <c:pt idx="5">
                  <c:v>Testing supply hoppers PP handles (min. 70/min.)</c:v>
                </c:pt>
                <c:pt idx="6">
                  <c:v>Elaboration of concept</c:v>
                </c:pt>
                <c:pt idx="7">
                  <c:v>Evaluation concept with Sweetpack</c:v>
                </c:pt>
                <c:pt idx="8">
                  <c:v>Adjustments of concept</c:v>
                </c:pt>
                <c:pt idx="9">
                  <c:v>Definitive concept</c:v>
                </c:pt>
                <c:pt idx="10">
                  <c:v>Adaption robots according to concept</c:v>
                </c:pt>
                <c:pt idx="11">
                  <c:v>Handle picker robot</c:v>
                </c:pt>
                <c:pt idx="12">
                  <c:v>Candy picker robot</c:v>
                </c:pt>
                <c:pt idx="13">
                  <c:v>Shifting robot</c:v>
                </c:pt>
                <c:pt idx="14">
                  <c:v>Feeding Buffer 3.2</c:v>
                </c:pt>
                <c:pt idx="15">
                  <c:v>Customization standard flowpacker</c:v>
                </c:pt>
                <c:pt idx="16">
                  <c:v>Testing</c:v>
                </c:pt>
                <c:pt idx="17">
                  <c:v>Delivery flowpacker at Sweetpack</c:v>
                </c:pt>
                <c:pt idx="18">
                  <c:v>Feeding Buffer 3.3</c:v>
                </c:pt>
                <c:pt idx="19">
                  <c:v>Designing</c:v>
                </c:pt>
                <c:pt idx="20">
                  <c:v>Production of elements</c:v>
                </c:pt>
                <c:pt idx="21">
                  <c:v>Assembly of elements</c:v>
                </c:pt>
                <c:pt idx="22">
                  <c:v>Software programming</c:v>
                </c:pt>
                <c:pt idx="23">
                  <c:v>Designing</c:v>
                </c:pt>
                <c:pt idx="24">
                  <c:v>Production of elements</c:v>
                </c:pt>
                <c:pt idx="25">
                  <c:v>Assembly of elements</c:v>
                </c:pt>
                <c:pt idx="26">
                  <c:v>Designing</c:v>
                </c:pt>
                <c:pt idx="27">
                  <c:v>Production of elements</c:v>
                </c:pt>
                <c:pt idx="28">
                  <c:v>Assembly of elements</c:v>
                </c:pt>
                <c:pt idx="29">
                  <c:v>Installation frame and conductors</c:v>
                </c:pt>
                <c:pt idx="30">
                  <c:v>Feeding Buffer 3.7.1</c:v>
                </c:pt>
                <c:pt idx="31">
                  <c:v>Installation turning station</c:v>
                </c:pt>
                <c:pt idx="32">
                  <c:v>Installation new robots</c:v>
                </c:pt>
                <c:pt idx="33">
                  <c:v>Installation dispensing machine</c:v>
                </c:pt>
                <c:pt idx="34">
                  <c:v>Feeding Buffer 3.7.4</c:v>
                </c:pt>
                <c:pt idx="35">
                  <c:v>Dismantling of hoppers from dummy production line</c:v>
                </c:pt>
                <c:pt idx="36">
                  <c:v>Delivery hoppers and flowpacker</c:v>
                </c:pt>
                <c:pt idx="37">
                  <c:v>Integration of hoppers and flowpacker in new production line</c:v>
                </c:pt>
                <c:pt idx="38">
                  <c:v>Testing of full production line</c:v>
                </c:pt>
                <c:pt idx="39">
                  <c:v>Possible adjustments software</c:v>
                </c:pt>
                <c:pt idx="40">
                  <c:v>Possible adjustments production line</c:v>
                </c:pt>
                <c:pt idx="41">
                  <c:v>Disassembly of old dummy production line</c:v>
                </c:pt>
                <c:pt idx="42">
                  <c:v>Shutdown of whistle production lines</c:v>
                </c:pt>
                <c:pt idx="43">
                  <c:v>Reorganization whistle production lines</c:v>
                </c:pt>
                <c:pt idx="44">
                  <c:v>Provisions dummy production line</c:v>
                </c:pt>
                <c:pt idx="45">
                  <c:v>Feeding Buffer 4.3</c:v>
                </c:pt>
                <c:pt idx="46">
                  <c:v>Construction</c:v>
                </c:pt>
                <c:pt idx="47">
                  <c:v>Final tests</c:v>
                </c:pt>
                <c:pt idx="48">
                  <c:v>Evaluation</c:v>
                </c:pt>
                <c:pt idx="49">
                  <c:v>Projectbuffer</c:v>
                </c:pt>
              </c:strCache>
            </c:strRef>
          </c:cat>
          <c:val>
            <c:numRef>
              <c:f>('Risk Analysis'!$W$5:$W$8,'Risk Analysis'!$W$10:$W$15,'Risk Analysis'!$W$17,'Risk Analysis'!$W$19:$W$22,'Risk Analysis'!$W$24:$W$27,'Risk Analysis'!$W$29:$W$32,'Risk Analysis'!$W$34:$W$36,'Risk Analysis'!$W$38:$W$40,'Risk Analysis'!$W$42:$W$49,'Risk Analysis'!$W$50,'Risk Analysis'!$W$52,'Risk Analysis'!$W$54:$W$55,'Risk Analysis'!$W$57:$W$61,'Risk Analysis'!$W$64:$W$67)</c:f>
              <c:numCache>
                <c:formatCode>General</c:formatCode>
                <c:ptCount val="50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E1-4411-876F-D00FE3465535}"/>
            </c:ext>
          </c:extLst>
        </c:ser>
        <c:ser>
          <c:idx val="1"/>
          <c:order val="1"/>
          <c:tx>
            <c:strRef>
              <c:f>'Risk Analysis'!$X$2</c:f>
              <c:strCache>
                <c:ptCount val="1"/>
                <c:pt idx="0">
                  <c:v>Most probable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('Risk Analysis'!$B$5:$B$8,'Risk Analysis'!$B$10:$B$15,'Risk Analysis'!$B$17,'Risk Analysis'!$B$19:$B$22,'Risk Analysis'!$B$24:$B$27,'Risk Analysis'!$B$29:$B$32,'Risk Analysis'!$B$34:$B$36,'Risk Analysis'!$B$38:$B$40,'Risk Analysis'!$B$42:$B$50,'Risk Analysis'!$B$52,'Risk Analysis'!$B$54:$B$55,'Risk Analysis'!$B$57:$B$61,'Risk Analysis'!$B$64:$B$67)</c:f>
              <c:strCache>
                <c:ptCount val="50"/>
                <c:pt idx="0">
                  <c:v>Concept automatisation techniques</c:v>
                </c:pt>
                <c:pt idx="1">
                  <c:v>Research automatisation techniques</c:v>
                </c:pt>
                <c:pt idx="2">
                  <c:v>Choices of different techniques</c:v>
                </c:pt>
                <c:pt idx="3">
                  <c:v>Meeting with EMASC and ENTREC</c:v>
                </c:pt>
                <c:pt idx="4">
                  <c:v>Testing supply hoppers candy (min. 70/min.)</c:v>
                </c:pt>
                <c:pt idx="5">
                  <c:v>Testing supply hoppers PP handles (min. 70/min.)</c:v>
                </c:pt>
                <c:pt idx="6">
                  <c:v>Elaboration of concept</c:v>
                </c:pt>
                <c:pt idx="7">
                  <c:v>Evaluation concept with Sweetpack</c:v>
                </c:pt>
                <c:pt idx="8">
                  <c:v>Adjustments of concept</c:v>
                </c:pt>
                <c:pt idx="9">
                  <c:v>Definitive concept</c:v>
                </c:pt>
                <c:pt idx="10">
                  <c:v>Adaption robots according to concept</c:v>
                </c:pt>
                <c:pt idx="11">
                  <c:v>Handle picker robot</c:v>
                </c:pt>
                <c:pt idx="12">
                  <c:v>Candy picker robot</c:v>
                </c:pt>
                <c:pt idx="13">
                  <c:v>Shifting robot</c:v>
                </c:pt>
                <c:pt idx="14">
                  <c:v>Feeding Buffer 3.2</c:v>
                </c:pt>
                <c:pt idx="15">
                  <c:v>Customization standard flowpacker</c:v>
                </c:pt>
                <c:pt idx="16">
                  <c:v>Testing</c:v>
                </c:pt>
                <c:pt idx="17">
                  <c:v>Delivery flowpacker at Sweetpack</c:v>
                </c:pt>
                <c:pt idx="18">
                  <c:v>Feeding Buffer 3.3</c:v>
                </c:pt>
                <c:pt idx="19">
                  <c:v>Designing</c:v>
                </c:pt>
                <c:pt idx="20">
                  <c:v>Production of elements</c:v>
                </c:pt>
                <c:pt idx="21">
                  <c:v>Assembly of elements</c:v>
                </c:pt>
                <c:pt idx="22">
                  <c:v>Software programming</c:v>
                </c:pt>
                <c:pt idx="23">
                  <c:v>Designing</c:v>
                </c:pt>
                <c:pt idx="24">
                  <c:v>Production of elements</c:v>
                </c:pt>
                <c:pt idx="25">
                  <c:v>Assembly of elements</c:v>
                </c:pt>
                <c:pt idx="26">
                  <c:v>Designing</c:v>
                </c:pt>
                <c:pt idx="27">
                  <c:v>Production of elements</c:v>
                </c:pt>
                <c:pt idx="28">
                  <c:v>Assembly of elements</c:v>
                </c:pt>
                <c:pt idx="29">
                  <c:v>Installation frame and conductors</c:v>
                </c:pt>
                <c:pt idx="30">
                  <c:v>Feeding Buffer 3.7.1</c:v>
                </c:pt>
                <c:pt idx="31">
                  <c:v>Installation turning station</c:v>
                </c:pt>
                <c:pt idx="32">
                  <c:v>Installation new robots</c:v>
                </c:pt>
                <c:pt idx="33">
                  <c:v>Installation dispensing machine</c:v>
                </c:pt>
                <c:pt idx="34">
                  <c:v>Feeding Buffer 3.7.4</c:v>
                </c:pt>
                <c:pt idx="35">
                  <c:v>Dismantling of hoppers from dummy production line</c:v>
                </c:pt>
                <c:pt idx="36">
                  <c:v>Delivery hoppers and flowpacker</c:v>
                </c:pt>
                <c:pt idx="37">
                  <c:v>Integration of hoppers and flowpacker in new production line</c:v>
                </c:pt>
                <c:pt idx="38">
                  <c:v>Testing of full production line</c:v>
                </c:pt>
                <c:pt idx="39">
                  <c:v>Possible adjustments software</c:v>
                </c:pt>
                <c:pt idx="40">
                  <c:v>Possible adjustments production line</c:v>
                </c:pt>
                <c:pt idx="41">
                  <c:v>Disassembly of old dummy production line</c:v>
                </c:pt>
                <c:pt idx="42">
                  <c:v>Shutdown of whistle production lines</c:v>
                </c:pt>
                <c:pt idx="43">
                  <c:v>Reorganization whistle production lines</c:v>
                </c:pt>
                <c:pt idx="44">
                  <c:v>Provisions dummy production line</c:v>
                </c:pt>
                <c:pt idx="45">
                  <c:v>Feeding Buffer 4.3</c:v>
                </c:pt>
                <c:pt idx="46">
                  <c:v>Construction</c:v>
                </c:pt>
                <c:pt idx="47">
                  <c:v>Final tests</c:v>
                </c:pt>
                <c:pt idx="48">
                  <c:v>Evaluation</c:v>
                </c:pt>
                <c:pt idx="49">
                  <c:v>Projectbuffer</c:v>
                </c:pt>
              </c:strCache>
            </c:strRef>
          </c:cat>
          <c:val>
            <c:numRef>
              <c:f>('Risk Analysis'!$X$5:$X$8,'Risk Analysis'!$X$10:$X$15,'Risk Analysis'!$X$17,'Risk Analysis'!$X$19:$X$22,'Risk Analysis'!$X$24:$X$27,'Risk Analysis'!$X$29:$X$32,'Risk Analysis'!$X$34:$X$36,'Risk Analysis'!$X$38:$X$40,'Risk Analysis'!$X$42:$X$50,'Risk Analysis'!$X$52:$X$55,'Risk Analysis'!$X$57:$X$61,'Risk Analysis'!$X$64:$X$67)</c:f>
              <c:numCache>
                <c:formatCode>General</c:formatCode>
                <c:ptCount val="5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E1-4411-876F-D00FE3465535}"/>
            </c:ext>
          </c:extLst>
        </c:ser>
        <c:ser>
          <c:idx val="2"/>
          <c:order val="2"/>
          <c:tx>
            <c:strRef>
              <c:f>'Risk Analysis'!$Y$2</c:f>
              <c:strCache>
                <c:ptCount val="1"/>
                <c:pt idx="0">
                  <c:v>Pessimistic (%)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('Risk Analysis'!$B$5:$B$8,'Risk Analysis'!$B$10:$B$15,'Risk Analysis'!$B$17,'Risk Analysis'!$B$19:$B$22,'Risk Analysis'!$B$24:$B$27,'Risk Analysis'!$B$29:$B$32,'Risk Analysis'!$B$34:$B$36,'Risk Analysis'!$B$38:$B$40,'Risk Analysis'!$B$42:$B$50,'Risk Analysis'!$B$52,'Risk Analysis'!$B$54:$B$55,'Risk Analysis'!$B$57:$B$61,'Risk Analysis'!$B$64:$B$67)</c:f>
              <c:strCache>
                <c:ptCount val="50"/>
                <c:pt idx="0">
                  <c:v>Concept automatisation techniques</c:v>
                </c:pt>
                <c:pt idx="1">
                  <c:v>Research automatisation techniques</c:v>
                </c:pt>
                <c:pt idx="2">
                  <c:v>Choices of different techniques</c:v>
                </c:pt>
                <c:pt idx="3">
                  <c:v>Meeting with EMASC and ENTREC</c:v>
                </c:pt>
                <c:pt idx="4">
                  <c:v>Testing supply hoppers candy (min. 70/min.)</c:v>
                </c:pt>
                <c:pt idx="5">
                  <c:v>Testing supply hoppers PP handles (min. 70/min.)</c:v>
                </c:pt>
                <c:pt idx="6">
                  <c:v>Elaboration of concept</c:v>
                </c:pt>
                <c:pt idx="7">
                  <c:v>Evaluation concept with Sweetpack</c:v>
                </c:pt>
                <c:pt idx="8">
                  <c:v>Adjustments of concept</c:v>
                </c:pt>
                <c:pt idx="9">
                  <c:v>Definitive concept</c:v>
                </c:pt>
                <c:pt idx="10">
                  <c:v>Adaption robots according to concept</c:v>
                </c:pt>
                <c:pt idx="11">
                  <c:v>Handle picker robot</c:v>
                </c:pt>
                <c:pt idx="12">
                  <c:v>Candy picker robot</c:v>
                </c:pt>
                <c:pt idx="13">
                  <c:v>Shifting robot</c:v>
                </c:pt>
                <c:pt idx="14">
                  <c:v>Feeding Buffer 3.2</c:v>
                </c:pt>
                <c:pt idx="15">
                  <c:v>Customization standard flowpacker</c:v>
                </c:pt>
                <c:pt idx="16">
                  <c:v>Testing</c:v>
                </c:pt>
                <c:pt idx="17">
                  <c:v>Delivery flowpacker at Sweetpack</c:v>
                </c:pt>
                <c:pt idx="18">
                  <c:v>Feeding Buffer 3.3</c:v>
                </c:pt>
                <c:pt idx="19">
                  <c:v>Designing</c:v>
                </c:pt>
                <c:pt idx="20">
                  <c:v>Production of elements</c:v>
                </c:pt>
                <c:pt idx="21">
                  <c:v>Assembly of elements</c:v>
                </c:pt>
                <c:pt idx="22">
                  <c:v>Software programming</c:v>
                </c:pt>
                <c:pt idx="23">
                  <c:v>Designing</c:v>
                </c:pt>
                <c:pt idx="24">
                  <c:v>Production of elements</c:v>
                </c:pt>
                <c:pt idx="25">
                  <c:v>Assembly of elements</c:v>
                </c:pt>
                <c:pt idx="26">
                  <c:v>Designing</c:v>
                </c:pt>
                <c:pt idx="27">
                  <c:v>Production of elements</c:v>
                </c:pt>
                <c:pt idx="28">
                  <c:v>Assembly of elements</c:v>
                </c:pt>
                <c:pt idx="29">
                  <c:v>Installation frame and conductors</c:v>
                </c:pt>
                <c:pt idx="30">
                  <c:v>Feeding Buffer 3.7.1</c:v>
                </c:pt>
                <c:pt idx="31">
                  <c:v>Installation turning station</c:v>
                </c:pt>
                <c:pt idx="32">
                  <c:v>Installation new robots</c:v>
                </c:pt>
                <c:pt idx="33">
                  <c:v>Installation dispensing machine</c:v>
                </c:pt>
                <c:pt idx="34">
                  <c:v>Feeding Buffer 3.7.4</c:v>
                </c:pt>
                <c:pt idx="35">
                  <c:v>Dismantling of hoppers from dummy production line</c:v>
                </c:pt>
                <c:pt idx="36">
                  <c:v>Delivery hoppers and flowpacker</c:v>
                </c:pt>
                <c:pt idx="37">
                  <c:v>Integration of hoppers and flowpacker in new production line</c:v>
                </c:pt>
                <c:pt idx="38">
                  <c:v>Testing of full production line</c:v>
                </c:pt>
                <c:pt idx="39">
                  <c:v>Possible adjustments software</c:v>
                </c:pt>
                <c:pt idx="40">
                  <c:v>Possible adjustments production line</c:v>
                </c:pt>
                <c:pt idx="41">
                  <c:v>Disassembly of old dummy production line</c:v>
                </c:pt>
                <c:pt idx="42">
                  <c:v>Shutdown of whistle production lines</c:v>
                </c:pt>
                <c:pt idx="43">
                  <c:v>Reorganization whistle production lines</c:v>
                </c:pt>
                <c:pt idx="44">
                  <c:v>Provisions dummy production line</c:v>
                </c:pt>
                <c:pt idx="45">
                  <c:v>Feeding Buffer 4.3</c:v>
                </c:pt>
                <c:pt idx="46">
                  <c:v>Construction</c:v>
                </c:pt>
                <c:pt idx="47">
                  <c:v>Final tests</c:v>
                </c:pt>
                <c:pt idx="48">
                  <c:v>Evaluation</c:v>
                </c:pt>
                <c:pt idx="49">
                  <c:v>Projectbuffer</c:v>
                </c:pt>
              </c:strCache>
            </c:strRef>
          </c:cat>
          <c:val>
            <c:numRef>
              <c:f>('Risk Analysis'!$Y$5:$Y$8,'Risk Analysis'!$Y$10:$Y$15,'Risk Analysis'!$Y$17,'Risk Analysis'!$Y$19:$Y$22,'Risk Analysis'!$Y$24:$Y$25,'Risk Analysis'!$Y$26:$Y$27,'Risk Analysis'!$Y$29:$Y$32,'Risk Analysis'!$Y$34:$Y$36,'Risk Analysis'!$Y$38:$Y$40,'Risk Analysis'!$Y$42:$Y$50,'Risk Analysis'!$Y$52,'Risk Analysis'!$Y$54:$Y$55,'Risk Analysis'!$Y$57:$Y$61,'Risk Analysis'!$Y$64:$Y$67)</c:f>
              <c:numCache>
                <c:formatCode>General</c:formatCode>
                <c:ptCount val="50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  <c:pt idx="10">
                  <c:v>120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120</c:v>
                </c:pt>
                <c:pt idx="16">
                  <c:v>120</c:v>
                </c:pt>
                <c:pt idx="17">
                  <c:v>120</c:v>
                </c:pt>
                <c:pt idx="18">
                  <c:v>120</c:v>
                </c:pt>
                <c:pt idx="19">
                  <c:v>120</c:v>
                </c:pt>
                <c:pt idx="20">
                  <c:v>120</c:v>
                </c:pt>
                <c:pt idx="21">
                  <c:v>120</c:v>
                </c:pt>
                <c:pt idx="22">
                  <c:v>120</c:v>
                </c:pt>
                <c:pt idx="23">
                  <c:v>120</c:v>
                </c:pt>
                <c:pt idx="24">
                  <c:v>120</c:v>
                </c:pt>
                <c:pt idx="25">
                  <c:v>120</c:v>
                </c:pt>
                <c:pt idx="26">
                  <c:v>120</c:v>
                </c:pt>
                <c:pt idx="27">
                  <c:v>120</c:v>
                </c:pt>
                <c:pt idx="28">
                  <c:v>120</c:v>
                </c:pt>
                <c:pt idx="29">
                  <c:v>120</c:v>
                </c:pt>
                <c:pt idx="30">
                  <c:v>120</c:v>
                </c:pt>
                <c:pt idx="31">
                  <c:v>120</c:v>
                </c:pt>
                <c:pt idx="32">
                  <c:v>120</c:v>
                </c:pt>
                <c:pt idx="33">
                  <c:v>120</c:v>
                </c:pt>
                <c:pt idx="34">
                  <c:v>120</c:v>
                </c:pt>
                <c:pt idx="35">
                  <c:v>120</c:v>
                </c:pt>
                <c:pt idx="36">
                  <c:v>120</c:v>
                </c:pt>
                <c:pt idx="37">
                  <c:v>120</c:v>
                </c:pt>
                <c:pt idx="38">
                  <c:v>120</c:v>
                </c:pt>
                <c:pt idx="39">
                  <c:v>120</c:v>
                </c:pt>
                <c:pt idx="40">
                  <c:v>120</c:v>
                </c:pt>
                <c:pt idx="41">
                  <c:v>120</c:v>
                </c:pt>
                <c:pt idx="42">
                  <c:v>120</c:v>
                </c:pt>
                <c:pt idx="43">
                  <c:v>120</c:v>
                </c:pt>
                <c:pt idx="44">
                  <c:v>120</c:v>
                </c:pt>
                <c:pt idx="45">
                  <c:v>120</c:v>
                </c:pt>
                <c:pt idx="46">
                  <c:v>120</c:v>
                </c:pt>
                <c:pt idx="47">
                  <c:v>120</c:v>
                </c:pt>
                <c:pt idx="48">
                  <c:v>120</c:v>
                </c:pt>
                <c:pt idx="49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EE1-4411-876F-D00FE3465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01952840"/>
        <c:axId val="801955720"/>
      </c:barChart>
      <c:catAx>
        <c:axId val="801952840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Activities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801955720"/>
        <c:crosses val="autoZero"/>
        <c:auto val="1"/>
        <c:lblAlgn val="ctr"/>
        <c:lblOffset val="100"/>
        <c:noMultiLvlLbl val="0"/>
      </c:catAx>
      <c:valAx>
        <c:axId val="80195572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Duration relative to baseline duration (%)</a:t>
                </a:r>
                <a:endParaRPr lang="nl-BE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801952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Overview'!$F$2:$F$3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15-4EA5-B2BB-BCC2122B6B0E}"/>
            </c:ext>
          </c:extLst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Overview'!$E$2:$E$3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15-4EA5-B2BB-BCC2122B6B0E}"/>
            </c:ext>
          </c:extLst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Overview'!$D$2:$D$3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15-4EA5-B2BB-BCC2122B6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40001"/>
        <c:axId val="50040002"/>
      </c:lineChart>
      <c:catAx>
        <c:axId val="5004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40002"/>
        <c:crosses val="autoZero"/>
        <c:auto val="1"/>
        <c:lblAlgn val="ctr"/>
        <c:lblOffset val="100"/>
        <c:noMultiLvlLbl val="0"/>
      </c:catAx>
      <c:valAx>
        <c:axId val="5004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4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Overview'!$AG$2:$AG$3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F5-4309-BBF9-5E241AD3861A}"/>
            </c:ext>
          </c:extLst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F5-4309-BBF9-5E241AD38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50001"/>
        <c:axId val="50050002"/>
      </c:lineChart>
      <c:catAx>
        <c:axId val="5005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50002"/>
        <c:crosses val="autoZero"/>
        <c:auto val="1"/>
        <c:lblAlgn val="ctr"/>
        <c:lblOffset val="100"/>
        <c:noMultiLvlLbl val="0"/>
      </c:catAx>
      <c:valAx>
        <c:axId val="5005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5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E7-4B8C-9AC8-66493CE0EF19}"/>
            </c:ext>
          </c:extLst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Overview'!$AH$2:$AH$3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E7-4B8C-9AC8-66493CE0EF19}"/>
            </c:ext>
          </c:extLst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Overview'!$AI$2:$AI$3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E7-4B8C-9AC8-66493CE0E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60001"/>
        <c:axId val="50060002"/>
      </c:lineChart>
      <c:catAx>
        <c:axId val="5006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60002"/>
        <c:crosses val="autoZero"/>
        <c:auto val="1"/>
        <c:lblAlgn val="ctr"/>
        <c:lblOffset val="100"/>
        <c:noMultiLvlLbl val="0"/>
      </c:catAx>
      <c:valAx>
        <c:axId val="5006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6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Overview'!$J$2:$J$3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5F-4E39-B4D7-7F5C8B594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70001"/>
        <c:axId val="50070002"/>
      </c:lineChart>
      <c:catAx>
        <c:axId val="5007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70002"/>
        <c:crosses val="autoZero"/>
        <c:auto val="1"/>
        <c:lblAlgn val="ctr"/>
        <c:lblOffset val="100"/>
        <c:noMultiLvlLbl val="0"/>
      </c:catAx>
      <c:valAx>
        <c:axId val="5007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7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SV(t)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Overview'!$AJ$2:$AJ$3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D0-4AEC-8D7B-AE09A6181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80001"/>
        <c:axId val="50080002"/>
      </c:lineChart>
      <c:catAx>
        <c:axId val="5008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80002"/>
        <c:crosses val="autoZero"/>
        <c:auto val="1"/>
        <c:lblAlgn val="ctr"/>
        <c:lblOffset val="100"/>
        <c:noMultiLvlLbl val="0"/>
      </c:catAx>
      <c:valAx>
        <c:axId val="5008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8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SV(t)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Overview'!$AJ$2:$AJ$3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CF-4586-91EF-5BD2A1CEB577}"/>
            </c:ext>
          </c:extLst>
        </c:ser>
        <c:ser>
          <c:idx val="0"/>
          <c:order val="1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Overview'!$AK$2:$AK$3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CF-4586-91EF-5BD2A1CEB577}"/>
            </c:ext>
          </c:extLst>
        </c:ser>
        <c:ser>
          <c:idx val="1"/>
          <c:order val="2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Overview'!$AL$2:$AL$3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CF-4586-91EF-5BD2A1CEB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90001"/>
        <c:axId val="50090002"/>
      </c:lineChart>
      <c:catAx>
        <c:axId val="5009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90002"/>
        <c:crosses val="autoZero"/>
        <c:auto val="1"/>
        <c:lblAlgn val="ctr"/>
        <c:lblOffset val="100"/>
        <c:noMultiLvlLbl val="0"/>
      </c:catAx>
      <c:valAx>
        <c:axId val="5009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9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Overview'!$AM$2:$AM$3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47-4B4C-91A6-74C468866AE4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Overview'!$AN$2:$AN$3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47-4B4C-91A6-74C468866A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00001"/>
        <c:axId val="50100002"/>
      </c:lineChart>
      <c:catAx>
        <c:axId val="5010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100002"/>
        <c:crosses val="autoZero"/>
        <c:auto val="1"/>
        <c:lblAlgn val="ctr"/>
        <c:lblOffset val="100"/>
        <c:noMultiLvlLbl val="0"/>
      </c:catAx>
      <c:valAx>
        <c:axId val="5010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10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22</xdr:col>
      <xdr:colOff>0</xdr:colOff>
      <xdr:row>59</xdr:row>
      <xdr:rowOff>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990BC4E4-D6AB-4ECB-8894-A1D3334EA5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76199</xdr:colOff>
      <xdr:row>0</xdr:row>
      <xdr:rowOff>9525</xdr:rowOff>
    </xdr:from>
    <xdr:to>
      <xdr:col>21</xdr:col>
      <xdr:colOff>514350</xdr:colOff>
      <xdr:row>53</xdr:row>
      <xdr:rowOff>171449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B5AF46BE-44C1-46C2-8766-1E6E626A6D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3412FE-E40B-4D4A-8300-EF495D49D4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6C9704-5299-440B-B505-9301C41061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0806CB-AC20-4A14-B270-61600932E5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BB7DD3-A89D-4D58-A2EA-A0B10985B7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9BDE1E-72F0-4465-BC83-492DC2E8CE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950681-7009-4F19-AD24-AE26CB45E6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041C22-A7C8-469D-8096-8F575CA42D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gentbe-my.sharepoint.com/Users/jeroe/OneDrive/Documenten/school/Bedrijfseconomie/Master/Eerste%20semester/Projectmanagement/Groupwork/VOORBEELD/C2011-04%20Railway%20Station%20Sint-Jo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line Schedule"/>
      <sheetName val="Gantt chart"/>
      <sheetName val="Resources"/>
      <sheetName val="Risk Analysis"/>
      <sheetName val="Agenda"/>
      <sheetName val="Tracking Overview"/>
      <sheetName val="AC, EV, PV"/>
      <sheetName val="CPI, SPI(t)"/>
      <sheetName val="SPI, SPI(t), p-factor"/>
      <sheetName val="CV"/>
      <sheetName val="SV(t)"/>
      <sheetName val="CPI"/>
      <sheetName val="SPI(t)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Name</v>
          </cell>
          <cell r="D2" t="str">
            <v>Planned Value (PV)</v>
          </cell>
          <cell r="E2" t="str">
            <v>Earned Value (EV)</v>
          </cell>
          <cell r="F2" t="str">
            <v>Actual Cost (AC)</v>
          </cell>
          <cell r="J2" t="str">
            <v>Cost Variance (CV)</v>
          </cell>
          <cell r="AF2" t="str">
            <v>SPI(t)</v>
          </cell>
          <cell r="AG2" t="str">
            <v>CPI</v>
          </cell>
          <cell r="AH2" t="str">
            <v>SPI</v>
          </cell>
          <cell r="AI2" t="str">
            <v>p-factor</v>
          </cell>
          <cell r="AJ2" t="str">
            <v>SV(t)</v>
          </cell>
          <cell r="AK2" t="str">
            <v>CPI</v>
          </cell>
          <cell r="AL2" t="str">
            <v>CPI threshold</v>
          </cell>
          <cell r="AM2" t="str">
            <v>SPI(t)</v>
          </cell>
          <cell r="AN2" t="str">
            <v>SPI(t) threshold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7"/>
  <sheetViews>
    <sheetView workbookViewId="0">
      <selection activeCell="S63" sqref="S63"/>
    </sheetView>
  </sheetViews>
  <sheetFormatPr defaultRowHeight="15" x14ac:dyDescent="0.2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2" width="10.7109375" customWidth="1"/>
    <col min="14" max="14" width="12.7109375" customWidth="1"/>
  </cols>
  <sheetData>
    <row r="1" spans="1:16" x14ac:dyDescent="0.25">
      <c r="A1" s="17" t="s">
        <v>0</v>
      </c>
      <c r="B1" s="17"/>
      <c r="C1" s="17"/>
      <c r="D1" s="17" t="s">
        <v>1</v>
      </c>
      <c r="E1" s="17"/>
      <c r="F1" s="17" t="s">
        <v>2</v>
      </c>
      <c r="G1" s="17"/>
      <c r="H1" s="17"/>
      <c r="I1" s="17" t="s">
        <v>3</v>
      </c>
      <c r="J1" s="17"/>
      <c r="K1" s="17" t="s">
        <v>4</v>
      </c>
      <c r="L1" s="17"/>
      <c r="M1" s="17"/>
      <c r="N1" s="17"/>
    </row>
    <row r="2" spans="1:16" ht="44.25" customHeight="1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P2" s="15" t="s">
        <v>341</v>
      </c>
    </row>
    <row r="3" spans="1:16" x14ac:dyDescent="0.25">
      <c r="A3" s="2">
        <v>0</v>
      </c>
      <c r="B3" s="3" t="s">
        <v>18</v>
      </c>
      <c r="C3" s="4" t="s">
        <v>19</v>
      </c>
      <c r="D3" s="2"/>
      <c r="E3" s="2"/>
      <c r="F3" s="5">
        <v>42605.541666666664</v>
      </c>
      <c r="G3" s="5">
        <v>42795.708333333299</v>
      </c>
      <c r="H3" s="2" t="s">
        <v>20</v>
      </c>
      <c r="I3" s="2"/>
      <c r="J3" s="6"/>
      <c r="K3" s="6">
        <v>0</v>
      </c>
      <c r="L3" s="6"/>
      <c r="M3" s="6"/>
      <c r="N3" s="6">
        <v>0</v>
      </c>
      <c r="P3" s="16">
        <f>G3-F3</f>
        <v>190.16666666663514</v>
      </c>
    </row>
    <row r="4" spans="1:16" x14ac:dyDescent="0.25">
      <c r="A4" s="4">
        <v>1</v>
      </c>
      <c r="B4" s="4" t="s">
        <v>21</v>
      </c>
      <c r="C4" s="4" t="s">
        <v>22</v>
      </c>
      <c r="D4" s="2"/>
      <c r="E4" s="2"/>
      <c r="F4" s="5">
        <v>42605.541666666701</v>
      </c>
      <c r="G4" s="5">
        <v>42655.5</v>
      </c>
      <c r="H4" s="2" t="s">
        <v>23</v>
      </c>
      <c r="I4" s="2"/>
      <c r="J4" s="6"/>
      <c r="K4" s="6">
        <v>0</v>
      </c>
      <c r="L4" s="6"/>
      <c r="M4" s="6"/>
      <c r="N4" s="6">
        <v>0</v>
      </c>
      <c r="P4" s="16">
        <f t="shared" ref="P4:P67" si="0">G4-F4</f>
        <v>49.958333333299379</v>
      </c>
    </row>
    <row r="5" spans="1:16" ht="23.25" x14ac:dyDescent="0.25">
      <c r="A5" s="3">
        <v>2</v>
      </c>
      <c r="B5" s="3" t="s">
        <v>24</v>
      </c>
      <c r="C5" s="4" t="s">
        <v>25</v>
      </c>
      <c r="D5" s="3"/>
      <c r="E5" s="3" t="s">
        <v>26</v>
      </c>
      <c r="F5" s="7">
        <v>42605.541666666701</v>
      </c>
      <c r="G5" s="8">
        <v>42618.5</v>
      </c>
      <c r="H5" s="3" t="s">
        <v>27</v>
      </c>
      <c r="I5" s="4"/>
      <c r="J5" s="9">
        <v>0</v>
      </c>
      <c r="K5" s="10">
        <v>0</v>
      </c>
      <c r="L5" s="9">
        <v>0</v>
      </c>
      <c r="M5" s="10">
        <v>0</v>
      </c>
      <c r="N5" s="9">
        <v>0</v>
      </c>
      <c r="P5" s="16">
        <f t="shared" si="0"/>
        <v>12.958333333299379</v>
      </c>
    </row>
    <row r="6" spans="1:16" ht="23.25" x14ac:dyDescent="0.25">
      <c r="A6" s="3">
        <v>3</v>
      </c>
      <c r="B6" s="3" t="s">
        <v>28</v>
      </c>
      <c r="C6" s="4" t="s">
        <v>29</v>
      </c>
      <c r="D6" s="3" t="s">
        <v>30</v>
      </c>
      <c r="E6" s="3" t="s">
        <v>31</v>
      </c>
      <c r="F6" s="7">
        <v>42618.541666666701</v>
      </c>
      <c r="G6" s="8">
        <v>42639.5</v>
      </c>
      <c r="H6" s="3" t="s">
        <v>32</v>
      </c>
      <c r="I6" s="4"/>
      <c r="J6" s="9">
        <v>0</v>
      </c>
      <c r="K6" s="10">
        <v>0</v>
      </c>
      <c r="L6" s="9">
        <v>0</v>
      </c>
      <c r="M6" s="10">
        <v>0</v>
      </c>
      <c r="N6" s="9">
        <v>0</v>
      </c>
      <c r="P6" s="16">
        <f t="shared" si="0"/>
        <v>20.958333333299379</v>
      </c>
    </row>
    <row r="7" spans="1:16" x14ac:dyDescent="0.25">
      <c r="A7" s="3">
        <v>4</v>
      </c>
      <c r="B7" s="3" t="s">
        <v>33</v>
      </c>
      <c r="C7" s="4" t="s">
        <v>34</v>
      </c>
      <c r="D7" s="3" t="s">
        <v>35</v>
      </c>
      <c r="E7" s="3" t="s">
        <v>36</v>
      </c>
      <c r="F7" s="7">
        <v>42639.541666666701</v>
      </c>
      <c r="G7" s="8">
        <v>42649.5</v>
      </c>
      <c r="H7" s="3" t="s">
        <v>37</v>
      </c>
      <c r="I7" s="4"/>
      <c r="J7" s="9">
        <v>0</v>
      </c>
      <c r="K7" s="10">
        <v>0</v>
      </c>
      <c r="L7" s="9">
        <v>0</v>
      </c>
      <c r="M7" s="10">
        <v>0</v>
      </c>
      <c r="N7" s="9">
        <v>0</v>
      </c>
      <c r="P7" s="16">
        <f t="shared" si="0"/>
        <v>9.9583333332993789</v>
      </c>
    </row>
    <row r="8" spans="1:16" x14ac:dyDescent="0.25">
      <c r="A8" s="3">
        <v>5</v>
      </c>
      <c r="B8" s="3" t="s">
        <v>38</v>
      </c>
      <c r="C8" s="4" t="s">
        <v>39</v>
      </c>
      <c r="D8" s="3" t="s">
        <v>40</v>
      </c>
      <c r="E8" s="3" t="s">
        <v>41</v>
      </c>
      <c r="F8" s="7">
        <v>42649.541666666701</v>
      </c>
      <c r="G8" s="8">
        <v>42655.5</v>
      </c>
      <c r="H8" s="3" t="s">
        <v>42</v>
      </c>
      <c r="I8" s="4"/>
      <c r="J8" s="9">
        <v>0</v>
      </c>
      <c r="K8" s="10">
        <v>0</v>
      </c>
      <c r="L8" s="9">
        <v>0</v>
      </c>
      <c r="M8" s="10">
        <v>0</v>
      </c>
      <c r="N8" s="9">
        <v>0</v>
      </c>
      <c r="P8" s="16">
        <f t="shared" si="0"/>
        <v>5.9583333332993789</v>
      </c>
    </row>
    <row r="9" spans="1:16" x14ac:dyDescent="0.25">
      <c r="A9" s="4">
        <v>6</v>
      </c>
      <c r="B9" s="4" t="s">
        <v>43</v>
      </c>
      <c r="C9" s="4" t="s">
        <v>44</v>
      </c>
      <c r="D9" s="2"/>
      <c r="E9" s="2"/>
      <c r="F9" s="5">
        <v>42655.541666666701</v>
      </c>
      <c r="G9" s="5">
        <v>42696.708333333299</v>
      </c>
      <c r="H9" s="2" t="s">
        <v>45</v>
      </c>
      <c r="I9" s="2"/>
      <c r="J9" s="6"/>
      <c r="K9" s="6">
        <v>0</v>
      </c>
      <c r="L9" s="6"/>
      <c r="M9" s="6"/>
      <c r="N9" s="6">
        <v>0</v>
      </c>
      <c r="P9" s="16">
        <f t="shared" si="0"/>
        <v>41.166666666598758</v>
      </c>
    </row>
    <row r="10" spans="1:16" ht="23.25" x14ac:dyDescent="0.25">
      <c r="A10" s="3">
        <v>7</v>
      </c>
      <c r="B10" s="3" t="s">
        <v>46</v>
      </c>
      <c r="C10" s="4" t="s">
        <v>47</v>
      </c>
      <c r="D10" s="3" t="s">
        <v>48</v>
      </c>
      <c r="E10" s="3" t="s">
        <v>49</v>
      </c>
      <c r="F10" s="7">
        <v>42655.541666666701</v>
      </c>
      <c r="G10" s="8">
        <v>42655.708333333299</v>
      </c>
      <c r="H10" s="3" t="s">
        <v>50</v>
      </c>
      <c r="I10" s="4"/>
      <c r="J10" s="9">
        <v>0</v>
      </c>
      <c r="K10" s="10">
        <v>0</v>
      </c>
      <c r="L10" s="9">
        <v>0</v>
      </c>
      <c r="M10" s="10">
        <v>0</v>
      </c>
      <c r="N10" s="9">
        <v>0</v>
      </c>
      <c r="P10" s="16">
        <f t="shared" si="0"/>
        <v>0.16666666659875773</v>
      </c>
    </row>
    <row r="11" spans="1:16" ht="23.25" x14ac:dyDescent="0.25">
      <c r="A11" s="3">
        <v>8</v>
      </c>
      <c r="B11" s="3" t="s">
        <v>51</v>
      </c>
      <c r="C11" s="4" t="s">
        <v>52</v>
      </c>
      <c r="D11" s="3" t="s">
        <v>48</v>
      </c>
      <c r="E11" s="3" t="s">
        <v>49</v>
      </c>
      <c r="F11" s="7">
        <v>42655.541666666701</v>
      </c>
      <c r="G11" s="8">
        <v>42655.708333333299</v>
      </c>
      <c r="H11" s="3" t="s">
        <v>50</v>
      </c>
      <c r="I11" s="4"/>
      <c r="J11" s="9">
        <v>0</v>
      </c>
      <c r="K11" s="10">
        <v>0</v>
      </c>
      <c r="L11" s="9">
        <v>0</v>
      </c>
      <c r="M11" s="10">
        <v>0</v>
      </c>
      <c r="N11" s="9">
        <v>0</v>
      </c>
      <c r="P11" s="16">
        <f t="shared" si="0"/>
        <v>0.16666666659875773</v>
      </c>
    </row>
    <row r="12" spans="1:16" x14ac:dyDescent="0.25">
      <c r="A12" s="3">
        <v>9</v>
      </c>
      <c r="B12" s="3" t="s">
        <v>53</v>
      </c>
      <c r="C12" s="4" t="s">
        <v>54</v>
      </c>
      <c r="D12" s="3" t="s">
        <v>55</v>
      </c>
      <c r="E12" s="3" t="s">
        <v>56</v>
      </c>
      <c r="F12" s="7">
        <v>42656.333333333299</v>
      </c>
      <c r="G12" s="8">
        <v>42676.708333333299</v>
      </c>
      <c r="H12" s="3" t="s">
        <v>32</v>
      </c>
      <c r="I12" s="4"/>
      <c r="J12" s="9">
        <v>0</v>
      </c>
      <c r="K12" s="10">
        <v>0</v>
      </c>
      <c r="L12" s="9">
        <v>0</v>
      </c>
      <c r="M12" s="10">
        <v>0</v>
      </c>
      <c r="N12" s="9">
        <v>0</v>
      </c>
      <c r="P12" s="16">
        <f t="shared" si="0"/>
        <v>20.375</v>
      </c>
    </row>
    <row r="13" spans="1:16" x14ac:dyDescent="0.25">
      <c r="A13" s="3">
        <v>10</v>
      </c>
      <c r="B13" s="3" t="s">
        <v>57</v>
      </c>
      <c r="C13" s="4" t="s">
        <v>58</v>
      </c>
      <c r="D13" s="3" t="s">
        <v>59</v>
      </c>
      <c r="E13" s="3" t="s">
        <v>60</v>
      </c>
      <c r="F13" s="7">
        <v>42678.333333333299</v>
      </c>
      <c r="G13" s="8">
        <v>42682.708333333299</v>
      </c>
      <c r="H13" s="3" t="s">
        <v>61</v>
      </c>
      <c r="I13" s="4"/>
      <c r="J13" s="9">
        <v>0</v>
      </c>
      <c r="K13" s="10">
        <v>0</v>
      </c>
      <c r="L13" s="9">
        <v>0</v>
      </c>
      <c r="M13" s="10">
        <v>0</v>
      </c>
      <c r="N13" s="9">
        <v>0</v>
      </c>
      <c r="P13" s="16">
        <f t="shared" si="0"/>
        <v>4.375</v>
      </c>
    </row>
    <row r="14" spans="1:16" x14ac:dyDescent="0.25">
      <c r="A14" s="3">
        <v>11</v>
      </c>
      <c r="B14" s="3" t="s">
        <v>62</v>
      </c>
      <c r="C14" s="4" t="s">
        <v>63</v>
      </c>
      <c r="D14" s="3" t="s">
        <v>64</v>
      </c>
      <c r="E14" s="3" t="s">
        <v>65</v>
      </c>
      <c r="F14" s="7">
        <v>42683.333333333299</v>
      </c>
      <c r="G14" s="8">
        <v>42690.708333333299</v>
      </c>
      <c r="H14" s="3" t="s">
        <v>66</v>
      </c>
      <c r="I14" s="4"/>
      <c r="J14" s="9">
        <v>0</v>
      </c>
      <c r="K14" s="10">
        <v>0</v>
      </c>
      <c r="L14" s="9">
        <v>0</v>
      </c>
      <c r="M14" s="10">
        <v>0</v>
      </c>
      <c r="N14" s="9">
        <v>0</v>
      </c>
      <c r="P14" s="16">
        <f t="shared" si="0"/>
        <v>7.375</v>
      </c>
    </row>
    <row r="15" spans="1:16" x14ac:dyDescent="0.25">
      <c r="A15" s="3">
        <v>12</v>
      </c>
      <c r="B15" s="3" t="s">
        <v>67</v>
      </c>
      <c r="C15" s="4" t="s">
        <v>68</v>
      </c>
      <c r="D15" s="3" t="s">
        <v>69</v>
      </c>
      <c r="E15" s="3" t="s">
        <v>70</v>
      </c>
      <c r="F15" s="7">
        <v>42692.333333333299</v>
      </c>
      <c r="G15" s="8">
        <v>42696.708333333299</v>
      </c>
      <c r="H15" s="3" t="s">
        <v>61</v>
      </c>
      <c r="I15" s="4"/>
      <c r="J15" s="9">
        <v>0</v>
      </c>
      <c r="K15" s="10">
        <v>0</v>
      </c>
      <c r="L15" s="9">
        <v>0</v>
      </c>
      <c r="M15" s="10">
        <v>0</v>
      </c>
      <c r="N15" s="9">
        <v>0</v>
      </c>
      <c r="P15" s="16">
        <f t="shared" si="0"/>
        <v>4.375</v>
      </c>
    </row>
    <row r="16" spans="1:16" x14ac:dyDescent="0.25">
      <c r="A16" s="4">
        <v>13</v>
      </c>
      <c r="B16" s="4" t="s">
        <v>71</v>
      </c>
      <c r="C16" s="4" t="s">
        <v>72</v>
      </c>
      <c r="D16" s="2"/>
      <c r="E16" s="2"/>
      <c r="F16" s="5">
        <v>42697.333333333299</v>
      </c>
      <c r="G16" s="5">
        <v>42766.708333333299</v>
      </c>
      <c r="H16" s="2" t="s">
        <v>73</v>
      </c>
      <c r="I16" s="2"/>
      <c r="J16" s="6"/>
      <c r="K16" s="6">
        <v>0</v>
      </c>
      <c r="L16" s="6"/>
      <c r="M16" s="6"/>
      <c r="N16" s="6">
        <v>0</v>
      </c>
      <c r="P16" s="16">
        <f t="shared" si="0"/>
        <v>69.375</v>
      </c>
    </row>
    <row r="17" spans="1:16" ht="23.25" x14ac:dyDescent="0.25">
      <c r="A17" s="3">
        <v>14</v>
      </c>
      <c r="B17" s="3" t="s">
        <v>74</v>
      </c>
      <c r="C17" s="4" t="s">
        <v>75</v>
      </c>
      <c r="D17" s="3" t="s">
        <v>76</v>
      </c>
      <c r="E17" s="3" t="s">
        <v>77</v>
      </c>
      <c r="F17" s="7">
        <v>42719.333333333299</v>
      </c>
      <c r="G17" s="8">
        <v>42724.708333333299</v>
      </c>
      <c r="H17" s="3" t="s">
        <v>42</v>
      </c>
      <c r="I17" s="4"/>
      <c r="J17" s="9">
        <v>0</v>
      </c>
      <c r="K17" s="10">
        <v>0</v>
      </c>
      <c r="L17" s="9">
        <v>0</v>
      </c>
      <c r="M17" s="10">
        <v>0</v>
      </c>
      <c r="N17" s="9">
        <v>0</v>
      </c>
      <c r="P17" s="16">
        <f t="shared" si="0"/>
        <v>5.375</v>
      </c>
    </row>
    <row r="18" spans="1:16" x14ac:dyDescent="0.25">
      <c r="A18" s="4">
        <v>15</v>
      </c>
      <c r="B18" s="4" t="s">
        <v>78</v>
      </c>
      <c r="C18" s="4" t="s">
        <v>79</v>
      </c>
      <c r="D18" s="2"/>
      <c r="E18" s="2"/>
      <c r="F18" s="5">
        <v>42760.541666666701</v>
      </c>
      <c r="G18" s="5">
        <v>42762.708333333299</v>
      </c>
      <c r="H18" s="2" t="s">
        <v>80</v>
      </c>
      <c r="I18" s="2"/>
      <c r="J18" s="6"/>
      <c r="K18" s="6">
        <v>0</v>
      </c>
      <c r="L18" s="6"/>
      <c r="M18" s="6"/>
      <c r="N18" s="6">
        <v>0</v>
      </c>
      <c r="P18" s="16">
        <f t="shared" si="0"/>
        <v>2.1666666665987577</v>
      </c>
    </row>
    <row r="19" spans="1:16" x14ac:dyDescent="0.25">
      <c r="A19" s="3">
        <v>16</v>
      </c>
      <c r="B19" s="3" t="s">
        <v>81</v>
      </c>
      <c r="C19" s="4" t="s">
        <v>82</v>
      </c>
      <c r="D19" s="3" t="s">
        <v>83</v>
      </c>
      <c r="E19" s="3" t="s">
        <v>84</v>
      </c>
      <c r="F19" s="7">
        <v>42760.541666666701</v>
      </c>
      <c r="G19" s="8">
        <v>42760.708333333299</v>
      </c>
      <c r="H19" s="3" t="s">
        <v>50</v>
      </c>
      <c r="I19" s="4"/>
      <c r="J19" s="9">
        <v>0</v>
      </c>
      <c r="K19" s="10">
        <v>0</v>
      </c>
      <c r="L19" s="9">
        <v>0</v>
      </c>
      <c r="M19" s="10">
        <v>0</v>
      </c>
      <c r="N19" s="9">
        <v>0</v>
      </c>
      <c r="P19" s="16">
        <f t="shared" si="0"/>
        <v>0.16666666659875773</v>
      </c>
    </row>
    <row r="20" spans="1:16" x14ac:dyDescent="0.25">
      <c r="A20" s="3">
        <v>17</v>
      </c>
      <c r="B20" s="3" t="s">
        <v>85</v>
      </c>
      <c r="C20" s="4" t="s">
        <v>86</v>
      </c>
      <c r="D20" s="3" t="s">
        <v>83</v>
      </c>
      <c r="E20" s="3" t="s">
        <v>84</v>
      </c>
      <c r="F20" s="7">
        <v>42760.541666666701</v>
      </c>
      <c r="G20" s="8">
        <v>42760.708333333299</v>
      </c>
      <c r="H20" s="3" t="s">
        <v>50</v>
      </c>
      <c r="I20" s="4"/>
      <c r="J20" s="9">
        <v>0</v>
      </c>
      <c r="K20" s="10">
        <v>0</v>
      </c>
      <c r="L20" s="9">
        <v>0</v>
      </c>
      <c r="M20" s="10">
        <v>0</v>
      </c>
      <c r="N20" s="9">
        <v>0</v>
      </c>
      <c r="P20" s="16">
        <f t="shared" si="0"/>
        <v>0.16666666659875773</v>
      </c>
    </row>
    <row r="21" spans="1:16" x14ac:dyDescent="0.25">
      <c r="A21" s="3">
        <v>18</v>
      </c>
      <c r="B21" s="3" t="s">
        <v>87</v>
      </c>
      <c r="C21" s="4" t="s">
        <v>88</v>
      </c>
      <c r="D21" s="3" t="s">
        <v>89</v>
      </c>
      <c r="E21" s="3" t="s">
        <v>90</v>
      </c>
      <c r="F21" s="7">
        <v>42761.333333333299</v>
      </c>
      <c r="G21" s="8">
        <v>42761.5</v>
      </c>
      <c r="H21" s="3" t="s">
        <v>50</v>
      </c>
      <c r="I21" s="4"/>
      <c r="J21" s="9">
        <v>0</v>
      </c>
      <c r="K21" s="10">
        <v>0</v>
      </c>
      <c r="L21" s="9">
        <v>0</v>
      </c>
      <c r="M21" s="10">
        <v>0</v>
      </c>
      <c r="N21" s="9">
        <v>0</v>
      </c>
      <c r="P21" s="16">
        <f t="shared" si="0"/>
        <v>0.16666666670062114</v>
      </c>
    </row>
    <row r="22" spans="1:16" x14ac:dyDescent="0.25">
      <c r="A22" s="3">
        <v>19</v>
      </c>
      <c r="B22" s="3" t="s">
        <v>91</v>
      </c>
      <c r="C22" s="4" t="s">
        <v>92</v>
      </c>
      <c r="D22" s="3" t="s">
        <v>93</v>
      </c>
      <c r="E22" s="3"/>
      <c r="F22" s="7">
        <v>42761.541666666701</v>
      </c>
      <c r="G22" s="8">
        <v>42762.708333333299</v>
      </c>
      <c r="H22" s="3" t="s">
        <v>94</v>
      </c>
      <c r="I22" s="4"/>
      <c r="J22" s="9">
        <v>0</v>
      </c>
      <c r="K22" s="10">
        <v>0</v>
      </c>
      <c r="L22" s="9">
        <v>0</v>
      </c>
      <c r="M22" s="10">
        <v>0</v>
      </c>
      <c r="N22" s="9">
        <v>0</v>
      </c>
      <c r="P22" s="16">
        <f t="shared" si="0"/>
        <v>1.1666666665987577</v>
      </c>
    </row>
    <row r="23" spans="1:16" x14ac:dyDescent="0.25">
      <c r="A23" s="4">
        <v>20</v>
      </c>
      <c r="B23" s="4" t="s">
        <v>95</v>
      </c>
      <c r="C23" s="4" t="s">
        <v>96</v>
      </c>
      <c r="D23" s="2"/>
      <c r="E23" s="2"/>
      <c r="F23" s="5">
        <v>42706.333333333299</v>
      </c>
      <c r="G23" s="5">
        <v>42765.5</v>
      </c>
      <c r="H23" s="2" t="s">
        <v>97</v>
      </c>
      <c r="I23" s="2"/>
      <c r="J23" s="6"/>
      <c r="K23" s="6">
        <v>0</v>
      </c>
      <c r="L23" s="6"/>
      <c r="M23" s="6"/>
      <c r="N23" s="6">
        <v>0</v>
      </c>
      <c r="P23" s="16">
        <f t="shared" si="0"/>
        <v>59.166666666700621</v>
      </c>
    </row>
    <row r="24" spans="1:16" x14ac:dyDescent="0.25">
      <c r="A24" s="3">
        <v>21</v>
      </c>
      <c r="B24" s="3" t="s">
        <v>98</v>
      </c>
      <c r="C24" s="4" t="s">
        <v>99</v>
      </c>
      <c r="D24" s="3" t="s">
        <v>76</v>
      </c>
      <c r="E24" s="3" t="s">
        <v>100</v>
      </c>
      <c r="F24" s="7">
        <v>42706.333333333299</v>
      </c>
      <c r="G24" s="8">
        <v>42739.708333333299</v>
      </c>
      <c r="H24" s="3" t="s">
        <v>101</v>
      </c>
      <c r="I24" s="4"/>
      <c r="J24" s="9">
        <v>0</v>
      </c>
      <c r="K24" s="10">
        <v>0</v>
      </c>
      <c r="L24" s="9">
        <v>0</v>
      </c>
      <c r="M24" s="10">
        <v>0</v>
      </c>
      <c r="N24" s="9">
        <v>0</v>
      </c>
      <c r="P24" s="16">
        <f t="shared" si="0"/>
        <v>33.375</v>
      </c>
    </row>
    <row r="25" spans="1:16" x14ac:dyDescent="0.25">
      <c r="A25" s="3">
        <v>22</v>
      </c>
      <c r="B25" s="3" t="s">
        <v>102</v>
      </c>
      <c r="C25" s="4" t="s">
        <v>103</v>
      </c>
      <c r="D25" s="3" t="s">
        <v>104</v>
      </c>
      <c r="E25" s="3" t="s">
        <v>105</v>
      </c>
      <c r="F25" s="7">
        <v>42740.333333333299</v>
      </c>
      <c r="G25" s="8">
        <v>42746.708333333299</v>
      </c>
      <c r="H25" s="3" t="s">
        <v>106</v>
      </c>
      <c r="I25" s="4"/>
      <c r="J25" s="9">
        <v>0</v>
      </c>
      <c r="K25" s="10">
        <v>0</v>
      </c>
      <c r="L25" s="9">
        <v>0</v>
      </c>
      <c r="M25" s="10">
        <v>0</v>
      </c>
      <c r="N25" s="9">
        <v>0</v>
      </c>
      <c r="P25" s="16">
        <f t="shared" si="0"/>
        <v>6.375</v>
      </c>
    </row>
    <row r="26" spans="1:16" x14ac:dyDescent="0.25">
      <c r="A26" s="3">
        <v>23</v>
      </c>
      <c r="B26" s="3" t="s">
        <v>107</v>
      </c>
      <c r="C26" s="4" t="s">
        <v>108</v>
      </c>
      <c r="D26" s="3" t="s">
        <v>109</v>
      </c>
      <c r="E26" s="3" t="s">
        <v>110</v>
      </c>
      <c r="F26" s="7">
        <v>42747.333333333299</v>
      </c>
      <c r="G26" s="8">
        <v>42747.708333333299</v>
      </c>
      <c r="H26" s="3" t="s">
        <v>111</v>
      </c>
      <c r="I26" s="4"/>
      <c r="J26" s="9">
        <v>0</v>
      </c>
      <c r="K26" s="10">
        <v>0</v>
      </c>
      <c r="L26" s="9">
        <v>0</v>
      </c>
      <c r="M26" s="10">
        <v>0</v>
      </c>
      <c r="N26" s="9">
        <v>0</v>
      </c>
      <c r="P26" s="16">
        <f t="shared" si="0"/>
        <v>0.375</v>
      </c>
    </row>
    <row r="27" spans="1:16" x14ac:dyDescent="0.25">
      <c r="A27" s="3">
        <v>24</v>
      </c>
      <c r="B27" s="3" t="s">
        <v>112</v>
      </c>
      <c r="C27" s="4" t="s">
        <v>113</v>
      </c>
      <c r="D27" s="3" t="s">
        <v>114</v>
      </c>
      <c r="E27" s="3"/>
      <c r="F27" s="7">
        <v>42748.333333333299</v>
      </c>
      <c r="G27" s="8">
        <v>42765.5</v>
      </c>
      <c r="H27" s="3" t="s">
        <v>115</v>
      </c>
      <c r="I27" s="4"/>
      <c r="J27" s="9">
        <v>0</v>
      </c>
      <c r="K27" s="10">
        <v>0</v>
      </c>
      <c r="L27" s="9">
        <v>0</v>
      </c>
      <c r="M27" s="10">
        <v>0</v>
      </c>
      <c r="N27" s="9">
        <v>0</v>
      </c>
      <c r="P27" s="16">
        <f t="shared" si="0"/>
        <v>17.166666666700621</v>
      </c>
    </row>
    <row r="28" spans="1:16" x14ac:dyDescent="0.25">
      <c r="A28" s="4">
        <v>25</v>
      </c>
      <c r="B28" s="4" t="s">
        <v>116</v>
      </c>
      <c r="C28" s="4" t="s">
        <v>117</v>
      </c>
      <c r="D28" s="2"/>
      <c r="E28" s="2"/>
      <c r="F28" s="5">
        <v>42697.333333333299</v>
      </c>
      <c r="G28" s="5">
        <v>42762.5</v>
      </c>
      <c r="H28" s="2" t="s">
        <v>118</v>
      </c>
      <c r="I28" s="2"/>
      <c r="J28" s="6"/>
      <c r="K28" s="6">
        <v>0</v>
      </c>
      <c r="L28" s="6"/>
      <c r="M28" s="6"/>
      <c r="N28" s="6">
        <v>0</v>
      </c>
      <c r="P28" s="16">
        <f t="shared" si="0"/>
        <v>65.166666666700621</v>
      </c>
    </row>
    <row r="29" spans="1:16" x14ac:dyDescent="0.25">
      <c r="A29" s="3">
        <v>26</v>
      </c>
      <c r="B29" s="3" t="s">
        <v>119</v>
      </c>
      <c r="C29" s="4" t="s">
        <v>120</v>
      </c>
      <c r="D29" s="3" t="s">
        <v>76</v>
      </c>
      <c r="E29" s="3" t="s">
        <v>121</v>
      </c>
      <c r="F29" s="7">
        <v>42697.333333333299</v>
      </c>
      <c r="G29" s="8">
        <v>42718.708333333299</v>
      </c>
      <c r="H29" s="3" t="s">
        <v>122</v>
      </c>
      <c r="I29" s="4"/>
      <c r="J29" s="9">
        <v>0</v>
      </c>
      <c r="K29" s="10">
        <v>0</v>
      </c>
      <c r="L29" s="9">
        <v>0</v>
      </c>
      <c r="M29" s="10">
        <v>0</v>
      </c>
      <c r="N29" s="9">
        <v>0</v>
      </c>
      <c r="P29" s="16">
        <f t="shared" si="0"/>
        <v>21.375</v>
      </c>
    </row>
    <row r="30" spans="1:16" x14ac:dyDescent="0.25">
      <c r="A30" s="3">
        <v>27</v>
      </c>
      <c r="B30" s="3" t="s">
        <v>123</v>
      </c>
      <c r="C30" s="4" t="s">
        <v>124</v>
      </c>
      <c r="D30" s="3" t="s">
        <v>125</v>
      </c>
      <c r="E30" s="3" t="s">
        <v>126</v>
      </c>
      <c r="F30" s="7">
        <v>42726.333333333299</v>
      </c>
      <c r="G30" s="8">
        <v>42732.708333333299</v>
      </c>
      <c r="H30" s="3" t="s">
        <v>106</v>
      </c>
      <c r="I30" s="4"/>
      <c r="J30" s="9">
        <v>0</v>
      </c>
      <c r="K30" s="10">
        <v>0</v>
      </c>
      <c r="L30" s="9">
        <v>0</v>
      </c>
      <c r="M30" s="10">
        <v>0</v>
      </c>
      <c r="N30" s="9">
        <v>0</v>
      </c>
      <c r="P30" s="16">
        <f t="shared" si="0"/>
        <v>6.375</v>
      </c>
    </row>
    <row r="31" spans="1:16" x14ac:dyDescent="0.25">
      <c r="A31" s="3">
        <v>28</v>
      </c>
      <c r="B31" s="3" t="s">
        <v>127</v>
      </c>
      <c r="C31" s="4" t="s">
        <v>128</v>
      </c>
      <c r="D31" s="3" t="s">
        <v>129</v>
      </c>
      <c r="E31" s="3" t="s">
        <v>130</v>
      </c>
      <c r="F31" s="7">
        <v>42733.333333333299</v>
      </c>
      <c r="G31" s="8">
        <v>42737.708333333299</v>
      </c>
      <c r="H31" s="3" t="s">
        <v>61</v>
      </c>
      <c r="I31" s="4"/>
      <c r="J31" s="9">
        <v>0</v>
      </c>
      <c r="K31" s="10">
        <v>0</v>
      </c>
      <c r="L31" s="9">
        <v>0</v>
      </c>
      <c r="M31" s="10">
        <v>0</v>
      </c>
      <c r="N31" s="9">
        <v>0</v>
      </c>
      <c r="P31" s="16">
        <f t="shared" si="0"/>
        <v>4.375</v>
      </c>
    </row>
    <row r="32" spans="1:16" x14ac:dyDescent="0.25">
      <c r="A32" s="3">
        <v>29</v>
      </c>
      <c r="B32" s="3" t="s">
        <v>131</v>
      </c>
      <c r="C32" s="4" t="s">
        <v>132</v>
      </c>
      <c r="D32" s="3" t="s">
        <v>133</v>
      </c>
      <c r="E32" s="3"/>
      <c r="F32" s="7">
        <v>42761.541666666701</v>
      </c>
      <c r="G32" s="8">
        <v>42762.5</v>
      </c>
      <c r="H32" s="3" t="s">
        <v>111</v>
      </c>
      <c r="I32" s="4"/>
      <c r="J32" s="9">
        <v>0</v>
      </c>
      <c r="K32" s="10">
        <v>0</v>
      </c>
      <c r="L32" s="9">
        <v>0</v>
      </c>
      <c r="M32" s="10">
        <v>0</v>
      </c>
      <c r="N32" s="9">
        <v>0</v>
      </c>
      <c r="P32" s="16">
        <f t="shared" si="0"/>
        <v>0.95833333329937886</v>
      </c>
    </row>
    <row r="33" spans="1:16" x14ac:dyDescent="0.25">
      <c r="A33" s="4">
        <v>30</v>
      </c>
      <c r="B33" s="4" t="s">
        <v>134</v>
      </c>
      <c r="C33" s="4" t="s">
        <v>135</v>
      </c>
      <c r="D33" s="2"/>
      <c r="E33" s="2"/>
      <c r="F33" s="5">
        <v>42725.333333333299</v>
      </c>
      <c r="G33" s="5">
        <v>42732.708333333299</v>
      </c>
      <c r="H33" s="2" t="s">
        <v>66</v>
      </c>
      <c r="I33" s="2"/>
      <c r="J33" s="6"/>
      <c r="K33" s="6">
        <v>0</v>
      </c>
      <c r="L33" s="6"/>
      <c r="M33" s="6"/>
      <c r="N33" s="6">
        <v>0</v>
      </c>
      <c r="P33" s="16">
        <f t="shared" si="0"/>
        <v>7.375</v>
      </c>
    </row>
    <row r="34" spans="1:16" x14ac:dyDescent="0.25">
      <c r="A34" s="3">
        <v>31</v>
      </c>
      <c r="B34" s="3" t="s">
        <v>119</v>
      </c>
      <c r="C34" s="4" t="s">
        <v>136</v>
      </c>
      <c r="D34" s="3" t="s">
        <v>76</v>
      </c>
      <c r="E34" s="3" t="s">
        <v>137</v>
      </c>
      <c r="F34" s="7">
        <v>42725.333333333299</v>
      </c>
      <c r="G34" s="8">
        <v>42726.708333333299</v>
      </c>
      <c r="H34" s="3" t="s">
        <v>138</v>
      </c>
      <c r="I34" s="4"/>
      <c r="J34" s="9">
        <v>0</v>
      </c>
      <c r="K34" s="10">
        <v>0</v>
      </c>
      <c r="L34" s="9">
        <v>0</v>
      </c>
      <c r="M34" s="10">
        <v>0</v>
      </c>
      <c r="N34" s="9">
        <v>0</v>
      </c>
      <c r="P34" s="16">
        <f t="shared" si="0"/>
        <v>1.375</v>
      </c>
    </row>
    <row r="35" spans="1:16" x14ac:dyDescent="0.25">
      <c r="A35" s="3">
        <v>32</v>
      </c>
      <c r="B35" s="3" t="s">
        <v>123</v>
      </c>
      <c r="C35" s="4" t="s">
        <v>139</v>
      </c>
      <c r="D35" s="3" t="s">
        <v>140</v>
      </c>
      <c r="E35" s="3" t="s">
        <v>141</v>
      </c>
      <c r="F35" s="7">
        <v>42730.333333333299</v>
      </c>
      <c r="G35" s="8">
        <v>42731.708333333299</v>
      </c>
      <c r="H35" s="3" t="s">
        <v>138</v>
      </c>
      <c r="I35" s="4"/>
      <c r="J35" s="9">
        <v>0</v>
      </c>
      <c r="K35" s="10">
        <v>0</v>
      </c>
      <c r="L35" s="9">
        <v>0</v>
      </c>
      <c r="M35" s="10">
        <v>0</v>
      </c>
      <c r="N35" s="9">
        <v>0</v>
      </c>
      <c r="P35" s="16">
        <f t="shared" si="0"/>
        <v>1.375</v>
      </c>
    </row>
    <row r="36" spans="1:16" x14ac:dyDescent="0.25">
      <c r="A36" s="3">
        <v>33</v>
      </c>
      <c r="B36" s="3" t="s">
        <v>127</v>
      </c>
      <c r="C36" s="4" t="s">
        <v>142</v>
      </c>
      <c r="D36" s="3" t="s">
        <v>143</v>
      </c>
      <c r="E36" s="3"/>
      <c r="F36" s="7">
        <v>42732.333333333299</v>
      </c>
      <c r="G36" s="8">
        <v>42732.708333333299</v>
      </c>
      <c r="H36" s="3" t="s">
        <v>111</v>
      </c>
      <c r="I36" s="4"/>
      <c r="J36" s="9">
        <v>0</v>
      </c>
      <c r="K36" s="10">
        <v>0</v>
      </c>
      <c r="L36" s="9">
        <v>0</v>
      </c>
      <c r="M36" s="10">
        <v>0</v>
      </c>
      <c r="N36" s="9">
        <v>0</v>
      </c>
      <c r="P36" s="16">
        <f t="shared" si="0"/>
        <v>0.375</v>
      </c>
    </row>
    <row r="37" spans="1:16" x14ac:dyDescent="0.25">
      <c r="A37" s="4">
        <v>34</v>
      </c>
      <c r="B37" s="4" t="s">
        <v>144</v>
      </c>
      <c r="C37" s="4" t="s">
        <v>145</v>
      </c>
      <c r="D37" s="2"/>
      <c r="E37" s="2"/>
      <c r="F37" s="5">
        <v>42727.333333333299</v>
      </c>
      <c r="G37" s="5">
        <v>42755.708333333299</v>
      </c>
      <c r="H37" s="2" t="s">
        <v>146</v>
      </c>
      <c r="I37" s="2"/>
      <c r="J37" s="6"/>
      <c r="K37" s="6">
        <v>0</v>
      </c>
      <c r="L37" s="6"/>
      <c r="M37" s="6"/>
      <c r="N37" s="6">
        <v>0</v>
      </c>
      <c r="P37" s="16">
        <f t="shared" si="0"/>
        <v>28.375</v>
      </c>
    </row>
    <row r="38" spans="1:16" x14ac:dyDescent="0.25">
      <c r="A38" s="3">
        <v>35</v>
      </c>
      <c r="B38" s="3" t="s">
        <v>119</v>
      </c>
      <c r="C38" s="4" t="s">
        <v>147</v>
      </c>
      <c r="D38" s="3" t="s">
        <v>125</v>
      </c>
      <c r="E38" s="3" t="s">
        <v>148</v>
      </c>
      <c r="F38" s="7">
        <v>42727.333333333299</v>
      </c>
      <c r="G38" s="8">
        <v>42737.708333333299</v>
      </c>
      <c r="H38" s="3" t="s">
        <v>149</v>
      </c>
      <c r="I38" s="4"/>
      <c r="J38" s="9">
        <v>0</v>
      </c>
      <c r="K38" s="10">
        <v>0</v>
      </c>
      <c r="L38" s="9">
        <v>0</v>
      </c>
      <c r="M38" s="10">
        <v>0</v>
      </c>
      <c r="N38" s="9">
        <v>0</v>
      </c>
      <c r="P38" s="16">
        <f t="shared" si="0"/>
        <v>10.375</v>
      </c>
    </row>
    <row r="39" spans="1:16" x14ac:dyDescent="0.25">
      <c r="A39" s="3">
        <v>36</v>
      </c>
      <c r="B39" s="3" t="s">
        <v>123</v>
      </c>
      <c r="C39" s="4" t="s">
        <v>150</v>
      </c>
      <c r="D39" s="3" t="s">
        <v>151</v>
      </c>
      <c r="E39" s="3" t="s">
        <v>152</v>
      </c>
      <c r="F39" s="7">
        <v>42738.333333333299</v>
      </c>
      <c r="G39" s="8">
        <v>42746.708333333299</v>
      </c>
      <c r="H39" s="3" t="s">
        <v>149</v>
      </c>
      <c r="I39" s="4"/>
      <c r="J39" s="9">
        <v>0</v>
      </c>
      <c r="K39" s="10">
        <v>0</v>
      </c>
      <c r="L39" s="9">
        <v>0</v>
      </c>
      <c r="M39" s="10">
        <v>0</v>
      </c>
      <c r="N39" s="9">
        <v>0</v>
      </c>
      <c r="P39" s="16">
        <f t="shared" si="0"/>
        <v>8.375</v>
      </c>
    </row>
    <row r="40" spans="1:16" x14ac:dyDescent="0.25">
      <c r="A40" s="3">
        <v>37</v>
      </c>
      <c r="B40" s="3" t="s">
        <v>127</v>
      </c>
      <c r="C40" s="4" t="s">
        <v>153</v>
      </c>
      <c r="D40" s="3" t="s">
        <v>154</v>
      </c>
      <c r="E40" s="3"/>
      <c r="F40" s="7">
        <v>42747.333333333299</v>
      </c>
      <c r="G40" s="8">
        <v>42755.708333333299</v>
      </c>
      <c r="H40" s="3" t="s">
        <v>149</v>
      </c>
      <c r="I40" s="4"/>
      <c r="J40" s="9">
        <v>0</v>
      </c>
      <c r="K40" s="10">
        <v>0</v>
      </c>
      <c r="L40" s="9">
        <v>0</v>
      </c>
      <c r="M40" s="10">
        <v>0</v>
      </c>
      <c r="N40" s="9">
        <v>0</v>
      </c>
      <c r="P40" s="16">
        <f t="shared" si="0"/>
        <v>8.375</v>
      </c>
    </row>
    <row r="41" spans="1:16" x14ac:dyDescent="0.25">
      <c r="A41" s="4">
        <v>38</v>
      </c>
      <c r="B41" s="4" t="s">
        <v>155</v>
      </c>
      <c r="C41" s="4" t="s">
        <v>156</v>
      </c>
      <c r="D41" s="2"/>
      <c r="E41" s="2"/>
      <c r="F41" s="5">
        <v>42758.333333333299</v>
      </c>
      <c r="G41" s="5">
        <v>42765.708333333299</v>
      </c>
      <c r="H41" s="2" t="s">
        <v>66</v>
      </c>
      <c r="I41" s="2"/>
      <c r="J41" s="6"/>
      <c r="K41" s="6">
        <v>0</v>
      </c>
      <c r="L41" s="6"/>
      <c r="M41" s="6"/>
      <c r="N41" s="6">
        <v>0</v>
      </c>
      <c r="P41" s="16">
        <f t="shared" si="0"/>
        <v>7.375</v>
      </c>
    </row>
    <row r="42" spans="1:16" x14ac:dyDescent="0.25">
      <c r="A42" s="3">
        <v>39</v>
      </c>
      <c r="B42" s="3" t="s">
        <v>157</v>
      </c>
      <c r="C42" s="4" t="s">
        <v>158</v>
      </c>
      <c r="D42" s="3"/>
      <c r="E42" s="3" t="s">
        <v>159</v>
      </c>
      <c r="F42" s="7">
        <v>42758.333333333299</v>
      </c>
      <c r="G42" s="8">
        <v>42758.708333333299</v>
      </c>
      <c r="H42" s="3" t="s">
        <v>111</v>
      </c>
      <c r="I42" s="4"/>
      <c r="J42" s="9">
        <v>0</v>
      </c>
      <c r="K42" s="10">
        <v>0</v>
      </c>
      <c r="L42" s="9">
        <v>0</v>
      </c>
      <c r="M42" s="10">
        <v>0</v>
      </c>
      <c r="N42" s="9">
        <v>0</v>
      </c>
      <c r="P42" s="16">
        <f t="shared" si="0"/>
        <v>0.375</v>
      </c>
    </row>
    <row r="43" spans="1:16" x14ac:dyDescent="0.25">
      <c r="A43" s="3">
        <v>40</v>
      </c>
      <c r="B43" s="3" t="s">
        <v>160</v>
      </c>
      <c r="C43" s="4" t="s">
        <v>161</v>
      </c>
      <c r="D43" s="3" t="s">
        <v>162</v>
      </c>
      <c r="E43" s="3"/>
      <c r="F43" s="7">
        <v>42759.541666666701</v>
      </c>
      <c r="G43" s="8">
        <v>42765.708333333299</v>
      </c>
      <c r="H43" s="3" t="s">
        <v>163</v>
      </c>
      <c r="I43" s="4"/>
      <c r="J43" s="9">
        <v>0</v>
      </c>
      <c r="K43" s="10">
        <v>0</v>
      </c>
      <c r="L43" s="9">
        <v>0</v>
      </c>
      <c r="M43" s="10">
        <v>0</v>
      </c>
      <c r="N43" s="9">
        <v>0</v>
      </c>
      <c r="P43" s="16">
        <f t="shared" si="0"/>
        <v>6.1666666665987577</v>
      </c>
    </row>
    <row r="44" spans="1:16" x14ac:dyDescent="0.25">
      <c r="A44" s="3">
        <v>41</v>
      </c>
      <c r="B44" s="3" t="s">
        <v>164</v>
      </c>
      <c r="C44" s="4" t="s">
        <v>165</v>
      </c>
      <c r="D44" s="3" t="s">
        <v>162</v>
      </c>
      <c r="E44" s="3" t="s">
        <v>166</v>
      </c>
      <c r="F44" s="7">
        <v>42762.541666666701</v>
      </c>
      <c r="G44" s="8">
        <v>42762.708333333299</v>
      </c>
      <c r="H44" s="3" t="s">
        <v>50</v>
      </c>
      <c r="I44" s="4"/>
      <c r="J44" s="9">
        <v>0</v>
      </c>
      <c r="K44" s="10">
        <v>0</v>
      </c>
      <c r="L44" s="9">
        <v>0</v>
      </c>
      <c r="M44" s="10">
        <v>0</v>
      </c>
      <c r="N44" s="9">
        <v>0</v>
      </c>
      <c r="P44" s="16">
        <f t="shared" si="0"/>
        <v>0.16666666659875773</v>
      </c>
    </row>
    <row r="45" spans="1:16" x14ac:dyDescent="0.25">
      <c r="A45" s="3">
        <v>42</v>
      </c>
      <c r="B45" s="3" t="s">
        <v>167</v>
      </c>
      <c r="C45" s="4" t="s">
        <v>168</v>
      </c>
      <c r="D45" s="3" t="s">
        <v>169</v>
      </c>
      <c r="E45" s="3"/>
      <c r="F45" s="7">
        <v>42765.333333333299</v>
      </c>
      <c r="G45" s="8">
        <v>42765.708333333299</v>
      </c>
      <c r="H45" s="3" t="s">
        <v>111</v>
      </c>
      <c r="I45" s="4"/>
      <c r="J45" s="9">
        <v>0</v>
      </c>
      <c r="K45" s="10">
        <v>0</v>
      </c>
      <c r="L45" s="9">
        <v>0</v>
      </c>
      <c r="M45" s="10">
        <v>0</v>
      </c>
      <c r="N45" s="9">
        <v>0</v>
      </c>
      <c r="P45" s="16">
        <f t="shared" si="0"/>
        <v>0.375</v>
      </c>
    </row>
    <row r="46" spans="1:16" x14ac:dyDescent="0.25">
      <c r="A46" s="3">
        <v>43</v>
      </c>
      <c r="B46" s="3" t="s">
        <v>170</v>
      </c>
      <c r="C46" s="4" t="s">
        <v>171</v>
      </c>
      <c r="D46" s="3" t="s">
        <v>162</v>
      </c>
      <c r="E46" s="3" t="s">
        <v>172</v>
      </c>
      <c r="F46" s="7">
        <v>42759.333333333299</v>
      </c>
      <c r="G46" s="8">
        <v>42759.5</v>
      </c>
      <c r="H46" s="3" t="s">
        <v>50</v>
      </c>
      <c r="I46" s="4"/>
      <c r="J46" s="9">
        <v>0</v>
      </c>
      <c r="K46" s="10">
        <v>0</v>
      </c>
      <c r="L46" s="9">
        <v>0</v>
      </c>
      <c r="M46" s="10">
        <v>0</v>
      </c>
      <c r="N46" s="9">
        <v>0</v>
      </c>
      <c r="P46" s="16">
        <f t="shared" si="0"/>
        <v>0.16666666670062114</v>
      </c>
    </row>
    <row r="47" spans="1:16" x14ac:dyDescent="0.25">
      <c r="A47" s="3">
        <v>44</v>
      </c>
      <c r="B47" s="3" t="s">
        <v>173</v>
      </c>
      <c r="C47" s="4" t="s">
        <v>174</v>
      </c>
      <c r="D47" s="3" t="s">
        <v>175</v>
      </c>
      <c r="E47" s="3"/>
      <c r="F47" s="7">
        <v>42759.541666666701</v>
      </c>
      <c r="G47" s="8">
        <v>42765.708333333299</v>
      </c>
      <c r="H47" s="3" t="s">
        <v>163</v>
      </c>
      <c r="I47" s="4"/>
      <c r="J47" s="9">
        <v>0</v>
      </c>
      <c r="K47" s="10">
        <v>0</v>
      </c>
      <c r="L47" s="9">
        <v>0</v>
      </c>
      <c r="M47" s="10">
        <v>0</v>
      </c>
      <c r="N47" s="9">
        <v>0</v>
      </c>
      <c r="P47" s="16">
        <f t="shared" si="0"/>
        <v>6.1666666665987577</v>
      </c>
    </row>
    <row r="48" spans="1:16" ht="23.25" x14ac:dyDescent="0.25">
      <c r="A48" s="3">
        <v>45</v>
      </c>
      <c r="B48" s="3" t="s">
        <v>176</v>
      </c>
      <c r="C48" s="4" t="s">
        <v>177</v>
      </c>
      <c r="D48" s="3" t="s">
        <v>178</v>
      </c>
      <c r="E48" s="3" t="s">
        <v>179</v>
      </c>
      <c r="F48" s="7">
        <v>42765.333333333299</v>
      </c>
      <c r="G48" s="8">
        <v>42765.5</v>
      </c>
      <c r="H48" s="3" t="s">
        <v>50</v>
      </c>
      <c r="I48" s="4"/>
      <c r="J48" s="9">
        <v>0</v>
      </c>
      <c r="K48" s="10">
        <v>0</v>
      </c>
      <c r="L48" s="9">
        <v>0</v>
      </c>
      <c r="M48" s="10">
        <v>0</v>
      </c>
      <c r="N48" s="9">
        <v>0</v>
      </c>
      <c r="P48" s="16">
        <f t="shared" si="0"/>
        <v>0.16666666670062114</v>
      </c>
    </row>
    <row r="49" spans="1:16" x14ac:dyDescent="0.25">
      <c r="A49" s="3">
        <v>46</v>
      </c>
      <c r="B49" s="3" t="s">
        <v>180</v>
      </c>
      <c r="C49" s="4" t="s">
        <v>181</v>
      </c>
      <c r="D49" s="3"/>
      <c r="E49" s="3" t="s">
        <v>182</v>
      </c>
      <c r="F49" s="7">
        <v>42765.541666666701</v>
      </c>
      <c r="G49" s="8">
        <v>42765.708333333299</v>
      </c>
      <c r="H49" s="3" t="s">
        <v>50</v>
      </c>
      <c r="I49" s="4"/>
      <c r="J49" s="9">
        <v>0</v>
      </c>
      <c r="K49" s="10">
        <v>0</v>
      </c>
      <c r="L49" s="9">
        <v>0</v>
      </c>
      <c r="M49" s="10">
        <v>0</v>
      </c>
      <c r="N49" s="9">
        <v>0</v>
      </c>
      <c r="P49" s="16">
        <f t="shared" si="0"/>
        <v>0.16666666659875773</v>
      </c>
    </row>
    <row r="50" spans="1:16" ht="23.25" x14ac:dyDescent="0.25">
      <c r="A50" s="3">
        <v>47</v>
      </c>
      <c r="B50" s="3" t="s">
        <v>183</v>
      </c>
      <c r="C50" s="4" t="s">
        <v>184</v>
      </c>
      <c r="D50" s="3" t="s">
        <v>185</v>
      </c>
      <c r="E50" s="3" t="s">
        <v>186</v>
      </c>
      <c r="F50" s="7">
        <v>42766.333333333299</v>
      </c>
      <c r="G50" s="8">
        <v>42766.708333333299</v>
      </c>
      <c r="H50" s="3" t="s">
        <v>111</v>
      </c>
      <c r="I50" s="4"/>
      <c r="J50" s="9">
        <v>0</v>
      </c>
      <c r="K50" s="10">
        <v>0</v>
      </c>
      <c r="L50" s="9">
        <v>0</v>
      </c>
      <c r="M50" s="10">
        <v>0</v>
      </c>
      <c r="N50" s="9">
        <v>0</v>
      </c>
      <c r="P50" s="16">
        <f t="shared" si="0"/>
        <v>0.375</v>
      </c>
    </row>
    <row r="51" spans="1:16" x14ac:dyDescent="0.25">
      <c r="A51" s="4">
        <v>48</v>
      </c>
      <c r="B51" s="4" t="s">
        <v>187</v>
      </c>
      <c r="C51" s="4" t="s">
        <v>188</v>
      </c>
      <c r="D51" s="2"/>
      <c r="E51" s="2"/>
      <c r="F51" s="5">
        <v>42766.333333333299</v>
      </c>
      <c r="G51" s="5">
        <v>42775.708333333299</v>
      </c>
      <c r="H51" s="2" t="s">
        <v>37</v>
      </c>
      <c r="I51" s="2"/>
      <c r="J51" s="6"/>
      <c r="K51" s="6">
        <v>0</v>
      </c>
      <c r="L51" s="6"/>
      <c r="M51" s="6"/>
      <c r="N51" s="6">
        <v>0</v>
      </c>
      <c r="P51" s="16">
        <f t="shared" si="0"/>
        <v>9.375</v>
      </c>
    </row>
    <row r="52" spans="1:16" x14ac:dyDescent="0.25">
      <c r="A52" s="3">
        <v>49</v>
      </c>
      <c r="B52" s="3" t="s">
        <v>189</v>
      </c>
      <c r="C52" s="4" t="s">
        <v>190</v>
      </c>
      <c r="D52" s="3" t="s">
        <v>191</v>
      </c>
      <c r="E52" s="3" t="s">
        <v>192</v>
      </c>
      <c r="F52" s="7">
        <v>42767.333333333299</v>
      </c>
      <c r="G52" s="8">
        <v>42774.708333333299</v>
      </c>
      <c r="H52" s="3" t="s">
        <v>66</v>
      </c>
      <c r="I52" s="4"/>
      <c r="J52" s="9">
        <v>0</v>
      </c>
      <c r="K52" s="10">
        <v>0</v>
      </c>
      <c r="L52" s="9">
        <v>0</v>
      </c>
      <c r="M52" s="10">
        <v>0</v>
      </c>
      <c r="N52" s="9">
        <v>0</v>
      </c>
      <c r="P52" s="16">
        <f t="shared" si="0"/>
        <v>7.375</v>
      </c>
    </row>
    <row r="53" spans="1:16" x14ac:dyDescent="0.25">
      <c r="A53" s="4">
        <v>50</v>
      </c>
      <c r="B53" s="4" t="s">
        <v>193</v>
      </c>
      <c r="C53" s="4" t="s">
        <v>194</v>
      </c>
      <c r="D53" s="2"/>
      <c r="E53" s="2"/>
      <c r="F53" s="5">
        <v>42775.333333333299</v>
      </c>
      <c r="G53" s="5">
        <v>42775.708333333299</v>
      </c>
      <c r="H53" s="2" t="s">
        <v>111</v>
      </c>
      <c r="I53" s="2"/>
      <c r="J53" s="6"/>
      <c r="K53" s="6">
        <v>0</v>
      </c>
      <c r="L53" s="6"/>
      <c r="M53" s="6"/>
      <c r="N53" s="6">
        <v>0</v>
      </c>
      <c r="P53" s="16">
        <f t="shared" si="0"/>
        <v>0.375</v>
      </c>
    </row>
    <row r="54" spans="1:16" x14ac:dyDescent="0.25">
      <c r="A54" s="3">
        <v>51</v>
      </c>
      <c r="B54" s="3" t="s">
        <v>195</v>
      </c>
      <c r="C54" s="4" t="s">
        <v>196</v>
      </c>
      <c r="D54" s="3" t="s">
        <v>197</v>
      </c>
      <c r="E54" s="3"/>
      <c r="F54" s="7">
        <v>42775.333333333299</v>
      </c>
      <c r="G54" s="8">
        <v>42775.708333333299</v>
      </c>
      <c r="H54" s="3" t="s">
        <v>111</v>
      </c>
      <c r="I54" s="4"/>
      <c r="J54" s="9">
        <v>0</v>
      </c>
      <c r="K54" s="10">
        <v>0</v>
      </c>
      <c r="L54" s="9">
        <v>0</v>
      </c>
      <c r="M54" s="10">
        <v>0</v>
      </c>
      <c r="N54" s="9">
        <v>0</v>
      </c>
      <c r="P54" s="16">
        <f t="shared" si="0"/>
        <v>0.375</v>
      </c>
    </row>
    <row r="55" spans="1:16" ht="23.25" x14ac:dyDescent="0.25">
      <c r="A55" s="3">
        <v>52</v>
      </c>
      <c r="B55" s="3" t="s">
        <v>198</v>
      </c>
      <c r="C55" s="4" t="s">
        <v>199</v>
      </c>
      <c r="D55" s="3" t="s">
        <v>197</v>
      </c>
      <c r="E55" s="3"/>
      <c r="F55" s="7">
        <v>42775.333333333299</v>
      </c>
      <c r="G55" s="8">
        <v>42775.708333333299</v>
      </c>
      <c r="H55" s="3" t="s">
        <v>111</v>
      </c>
      <c r="I55" s="4"/>
      <c r="J55" s="9">
        <v>0</v>
      </c>
      <c r="K55" s="10">
        <v>0</v>
      </c>
      <c r="L55" s="9">
        <v>0</v>
      </c>
      <c r="M55" s="10">
        <v>0</v>
      </c>
      <c r="N55" s="9">
        <v>0</v>
      </c>
      <c r="P55" s="16">
        <f t="shared" si="0"/>
        <v>0.375</v>
      </c>
    </row>
    <row r="56" spans="1:16" x14ac:dyDescent="0.25">
      <c r="A56" s="4">
        <v>53</v>
      </c>
      <c r="B56" s="4" t="s">
        <v>200</v>
      </c>
      <c r="C56" s="4" t="s">
        <v>201</v>
      </c>
      <c r="D56" s="2"/>
      <c r="E56" s="2"/>
      <c r="F56" s="5">
        <v>42766.333333333299</v>
      </c>
      <c r="G56" s="5">
        <v>42775.708333333299</v>
      </c>
      <c r="H56" s="2" t="s">
        <v>37</v>
      </c>
      <c r="I56" s="2"/>
      <c r="J56" s="6"/>
      <c r="K56" s="6">
        <v>0</v>
      </c>
      <c r="L56" s="6"/>
      <c r="M56" s="6"/>
      <c r="N56" s="6">
        <v>0</v>
      </c>
      <c r="P56" s="16">
        <f t="shared" si="0"/>
        <v>9.375</v>
      </c>
    </row>
    <row r="57" spans="1:16" ht="23.25" x14ac:dyDescent="0.25">
      <c r="A57" s="3">
        <v>54</v>
      </c>
      <c r="B57" s="3" t="s">
        <v>202</v>
      </c>
      <c r="C57" s="4" t="s">
        <v>203</v>
      </c>
      <c r="D57" s="3" t="s">
        <v>204</v>
      </c>
      <c r="E57" s="3" t="s">
        <v>205</v>
      </c>
      <c r="F57" s="7">
        <v>42766.333333333299</v>
      </c>
      <c r="G57" s="8">
        <v>42766.708333333299</v>
      </c>
      <c r="H57" s="3" t="s">
        <v>111</v>
      </c>
      <c r="I57" s="4"/>
      <c r="J57" s="9">
        <v>0</v>
      </c>
      <c r="K57" s="10">
        <v>0</v>
      </c>
      <c r="L57" s="9">
        <v>0</v>
      </c>
      <c r="M57" s="10">
        <v>0</v>
      </c>
      <c r="N57" s="9">
        <v>0</v>
      </c>
      <c r="P57" s="16">
        <f t="shared" si="0"/>
        <v>0.375</v>
      </c>
    </row>
    <row r="58" spans="1:16" ht="23.25" x14ac:dyDescent="0.25">
      <c r="A58" s="3">
        <v>55</v>
      </c>
      <c r="B58" s="3" t="s">
        <v>206</v>
      </c>
      <c r="C58" s="4" t="s">
        <v>207</v>
      </c>
      <c r="D58" s="3" t="s">
        <v>208</v>
      </c>
      <c r="E58" s="3" t="s">
        <v>209</v>
      </c>
      <c r="F58" s="7">
        <v>42767.333333333299</v>
      </c>
      <c r="G58" s="8">
        <v>42767.5</v>
      </c>
      <c r="H58" s="3" t="s">
        <v>50</v>
      </c>
      <c r="I58" s="4"/>
      <c r="J58" s="9">
        <v>0</v>
      </c>
      <c r="K58" s="10">
        <v>0</v>
      </c>
      <c r="L58" s="9">
        <v>0</v>
      </c>
      <c r="M58" s="10">
        <v>0</v>
      </c>
      <c r="N58" s="9">
        <v>0</v>
      </c>
      <c r="P58" s="16">
        <f t="shared" si="0"/>
        <v>0.16666666670062114</v>
      </c>
    </row>
    <row r="59" spans="1:16" ht="23.25" x14ac:dyDescent="0.25">
      <c r="A59" s="3">
        <v>56</v>
      </c>
      <c r="B59" s="3" t="s">
        <v>210</v>
      </c>
      <c r="C59" s="4" t="s">
        <v>211</v>
      </c>
      <c r="D59" s="3" t="s">
        <v>212</v>
      </c>
      <c r="E59" s="3" t="s">
        <v>213</v>
      </c>
      <c r="F59" s="7">
        <v>42767.541666666701</v>
      </c>
      <c r="G59" s="8">
        <v>42772.5</v>
      </c>
      <c r="H59" s="3" t="s">
        <v>61</v>
      </c>
      <c r="I59" s="4"/>
      <c r="J59" s="9">
        <v>0</v>
      </c>
      <c r="K59" s="10">
        <v>0</v>
      </c>
      <c r="L59" s="9">
        <v>0</v>
      </c>
      <c r="M59" s="10">
        <v>0</v>
      </c>
      <c r="N59" s="9">
        <v>0</v>
      </c>
      <c r="P59" s="16">
        <f t="shared" si="0"/>
        <v>4.9583333332993789</v>
      </c>
    </row>
    <row r="60" spans="1:16" x14ac:dyDescent="0.25">
      <c r="A60" s="3">
        <v>57</v>
      </c>
      <c r="B60" s="3" t="s">
        <v>214</v>
      </c>
      <c r="C60" s="4" t="s">
        <v>215</v>
      </c>
      <c r="D60" s="3" t="s">
        <v>216</v>
      </c>
      <c r="E60" s="3" t="s">
        <v>217</v>
      </c>
      <c r="F60" s="7">
        <v>42772.541666666701</v>
      </c>
      <c r="G60" s="8">
        <v>42773.5</v>
      </c>
      <c r="H60" s="3" t="s">
        <v>111</v>
      </c>
      <c r="I60" s="4"/>
      <c r="J60" s="9">
        <v>0</v>
      </c>
      <c r="K60" s="10">
        <v>0</v>
      </c>
      <c r="L60" s="9">
        <v>0</v>
      </c>
      <c r="M60" s="10">
        <v>0</v>
      </c>
      <c r="N60" s="9">
        <v>0</v>
      </c>
      <c r="P60" s="16">
        <f t="shared" si="0"/>
        <v>0.95833333329937886</v>
      </c>
    </row>
    <row r="61" spans="1:16" x14ac:dyDescent="0.25">
      <c r="A61" s="3">
        <v>58</v>
      </c>
      <c r="B61" s="3" t="s">
        <v>218</v>
      </c>
      <c r="C61" s="4" t="s">
        <v>219</v>
      </c>
      <c r="D61" s="3" t="s">
        <v>220</v>
      </c>
      <c r="E61" s="3"/>
      <c r="F61" s="7">
        <v>42773.541666666701</v>
      </c>
      <c r="G61" s="8">
        <v>42775.708333333299</v>
      </c>
      <c r="H61" s="3" t="s">
        <v>80</v>
      </c>
      <c r="I61" s="4"/>
      <c r="J61" s="9">
        <v>0</v>
      </c>
      <c r="K61" s="10">
        <v>0</v>
      </c>
      <c r="L61" s="9">
        <v>0</v>
      </c>
      <c r="M61" s="10">
        <v>0</v>
      </c>
      <c r="N61" s="9">
        <v>0</v>
      </c>
      <c r="P61" s="16">
        <f t="shared" si="0"/>
        <v>2.1666666665987577</v>
      </c>
    </row>
    <row r="62" spans="1:16" x14ac:dyDescent="0.25">
      <c r="A62" s="4">
        <v>59</v>
      </c>
      <c r="B62" s="4" t="s">
        <v>221</v>
      </c>
      <c r="C62" s="4" t="s">
        <v>222</v>
      </c>
      <c r="D62" s="2"/>
      <c r="E62" s="2"/>
      <c r="F62" s="5">
        <v>42776.333333333299</v>
      </c>
      <c r="G62" s="5">
        <v>42780.5</v>
      </c>
      <c r="H62" s="2" t="s">
        <v>80</v>
      </c>
      <c r="I62" s="2"/>
      <c r="J62" s="6"/>
      <c r="K62" s="6">
        <v>0</v>
      </c>
      <c r="L62" s="6"/>
      <c r="M62" s="6"/>
      <c r="N62" s="6">
        <v>0</v>
      </c>
      <c r="P62" s="16">
        <f t="shared" si="0"/>
        <v>4.1666666667006211</v>
      </c>
    </row>
    <row r="63" spans="1:16" x14ac:dyDescent="0.25">
      <c r="A63" s="4">
        <v>60</v>
      </c>
      <c r="B63" s="4" t="s">
        <v>223</v>
      </c>
      <c r="C63" s="4" t="s">
        <v>224</v>
      </c>
      <c r="D63" s="2"/>
      <c r="E63" s="2"/>
      <c r="F63" s="5">
        <v>42776.333333333299</v>
      </c>
      <c r="G63" s="5">
        <v>42779.708333333299</v>
      </c>
      <c r="H63" s="2" t="s">
        <v>138</v>
      </c>
      <c r="I63" s="2"/>
      <c r="J63" s="6"/>
      <c r="K63" s="6">
        <v>0</v>
      </c>
      <c r="L63" s="6"/>
      <c r="M63" s="6"/>
      <c r="N63" s="6">
        <v>0</v>
      </c>
      <c r="P63" s="16">
        <f t="shared" si="0"/>
        <v>3.375</v>
      </c>
    </row>
    <row r="64" spans="1:16" x14ac:dyDescent="0.25">
      <c r="A64" s="3">
        <v>61</v>
      </c>
      <c r="B64" s="3" t="s">
        <v>225</v>
      </c>
      <c r="C64" s="4" t="s">
        <v>226</v>
      </c>
      <c r="D64" s="3"/>
      <c r="E64" s="3" t="s">
        <v>227</v>
      </c>
      <c r="F64" s="7">
        <v>42776.333333333299</v>
      </c>
      <c r="G64" s="8">
        <v>42776.708333333299</v>
      </c>
      <c r="H64" s="3" t="s">
        <v>111</v>
      </c>
      <c r="I64" s="4"/>
      <c r="J64" s="9">
        <v>0</v>
      </c>
      <c r="K64" s="10">
        <v>0</v>
      </c>
      <c r="L64" s="9">
        <v>0</v>
      </c>
      <c r="M64" s="10">
        <v>0</v>
      </c>
      <c r="N64" s="9">
        <v>0</v>
      </c>
      <c r="P64" s="16">
        <f t="shared" si="0"/>
        <v>0.375</v>
      </c>
    </row>
    <row r="65" spans="1:16" x14ac:dyDescent="0.25">
      <c r="A65" s="3">
        <v>62</v>
      </c>
      <c r="B65" s="3" t="s">
        <v>228</v>
      </c>
      <c r="C65" s="4" t="s">
        <v>229</v>
      </c>
      <c r="D65" s="3" t="s">
        <v>230</v>
      </c>
      <c r="E65" s="3" t="s">
        <v>231</v>
      </c>
      <c r="F65" s="7">
        <v>42779.333333333299</v>
      </c>
      <c r="G65" s="8">
        <v>42779.708333333299</v>
      </c>
      <c r="H65" s="3" t="s">
        <v>111</v>
      </c>
      <c r="I65" s="4"/>
      <c r="J65" s="9">
        <v>0</v>
      </c>
      <c r="K65" s="10">
        <v>0</v>
      </c>
      <c r="L65" s="9">
        <v>0</v>
      </c>
      <c r="M65" s="10">
        <v>0</v>
      </c>
      <c r="N65" s="9">
        <v>0</v>
      </c>
      <c r="P65" s="16">
        <f t="shared" si="0"/>
        <v>0.375</v>
      </c>
    </row>
    <row r="66" spans="1:16" x14ac:dyDescent="0.25">
      <c r="A66" s="3">
        <v>63</v>
      </c>
      <c r="B66" s="3" t="s">
        <v>232</v>
      </c>
      <c r="C66" s="4" t="s">
        <v>233</v>
      </c>
      <c r="D66" s="3" t="s">
        <v>234</v>
      </c>
      <c r="E66" s="3" t="s">
        <v>235</v>
      </c>
      <c r="F66" s="7">
        <v>42780.333333333299</v>
      </c>
      <c r="G66" s="8">
        <v>42780.5</v>
      </c>
      <c r="H66" s="3" t="s">
        <v>50</v>
      </c>
      <c r="I66" s="4"/>
      <c r="J66" s="9">
        <v>0</v>
      </c>
      <c r="K66" s="10">
        <v>0</v>
      </c>
      <c r="L66" s="9">
        <v>0</v>
      </c>
      <c r="M66" s="10">
        <v>0</v>
      </c>
      <c r="N66" s="9">
        <v>0</v>
      </c>
      <c r="P66" s="16">
        <f t="shared" si="0"/>
        <v>0.16666666670062114</v>
      </c>
    </row>
    <row r="67" spans="1:16" x14ac:dyDescent="0.25">
      <c r="A67" s="3">
        <v>64</v>
      </c>
      <c r="B67" s="3" t="s">
        <v>236</v>
      </c>
      <c r="C67" s="4" t="s">
        <v>237</v>
      </c>
      <c r="D67" s="3" t="s">
        <v>238</v>
      </c>
      <c r="E67" s="3"/>
      <c r="F67" s="7">
        <v>42780.541666666701</v>
      </c>
      <c r="G67" s="8">
        <v>42795.708333333299</v>
      </c>
      <c r="H67" s="3" t="s">
        <v>115</v>
      </c>
      <c r="I67" s="4"/>
      <c r="J67" s="9">
        <v>0</v>
      </c>
      <c r="K67" s="10">
        <v>0</v>
      </c>
      <c r="L67" s="9">
        <v>0</v>
      </c>
      <c r="M67" s="10">
        <v>0</v>
      </c>
      <c r="N67" s="9">
        <v>0</v>
      </c>
      <c r="P67" s="16">
        <f t="shared" si="0"/>
        <v>15.166666666598758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F34FB-B944-4D29-BF70-A982A892A25C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611D3-EBD1-436B-8D5F-FA789ECAE161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DEB16-6009-4A42-AAED-CDBBF3DB16E7}">
  <dimension ref="A1"/>
  <sheetViews>
    <sheetView workbookViewId="0">
      <selection activeCell="P24" sqref="P2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4ACDB-4781-46D2-8C51-1DFD81510888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759C6-52F5-49B1-B593-94D09F0C7D14}">
  <dimension ref="A1"/>
  <sheetViews>
    <sheetView workbookViewId="0">
      <selection activeCell="X7" sqref="X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"/>
  <sheetViews>
    <sheetView workbookViewId="0">
      <selection sqref="A1:D1"/>
    </sheetView>
  </sheetViews>
  <sheetFormatPr defaultRowHeight="15" x14ac:dyDescent="0.25"/>
  <cols>
    <col min="2" max="2" width="15.7109375" customWidth="1"/>
    <col min="7" max="7" width="40.7109375" customWidth="1"/>
    <col min="8" max="8" width="10.7109375" customWidth="1"/>
  </cols>
  <sheetData>
    <row r="1" spans="1:8" x14ac:dyDescent="0.25">
      <c r="A1" s="17" t="s">
        <v>0</v>
      </c>
      <c r="B1" s="17"/>
      <c r="C1" s="17"/>
      <c r="D1" s="17"/>
      <c r="E1" s="17" t="s">
        <v>13</v>
      </c>
      <c r="F1" s="17"/>
      <c r="G1" s="17" t="s">
        <v>3</v>
      </c>
      <c r="H1" s="17"/>
    </row>
    <row r="2" spans="1:8" ht="24.95" customHeight="1" x14ac:dyDescent="0.25">
      <c r="A2" s="1" t="s">
        <v>5</v>
      </c>
      <c r="B2" s="1" t="s">
        <v>6</v>
      </c>
      <c r="C2" s="1" t="s">
        <v>239</v>
      </c>
      <c r="D2" s="1" t="s">
        <v>240</v>
      </c>
      <c r="E2" s="1" t="s">
        <v>241</v>
      </c>
      <c r="F2" s="1" t="s">
        <v>242</v>
      </c>
      <c r="G2" s="1" t="s">
        <v>243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67"/>
  <sheetViews>
    <sheetView tabSelected="1" topLeftCell="A55" workbookViewId="0">
      <selection activeCell="Y14" sqref="Y14"/>
    </sheetView>
  </sheetViews>
  <sheetFormatPr defaultRowHeight="15" x14ac:dyDescent="0.2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 x14ac:dyDescent="0.25">
      <c r="A1" s="17" t="s">
        <v>0</v>
      </c>
      <c r="B1" s="17"/>
      <c r="C1" s="1" t="s">
        <v>2</v>
      </c>
      <c r="D1" s="17" t="s">
        <v>244</v>
      </c>
      <c r="E1" s="17"/>
      <c r="F1" s="17"/>
      <c r="G1" s="17"/>
    </row>
    <row r="2" spans="1:25" ht="34.5" x14ac:dyDescent="0.25">
      <c r="A2" s="1" t="s">
        <v>5</v>
      </c>
      <c r="B2" s="1" t="s">
        <v>6</v>
      </c>
      <c r="C2" s="1" t="s">
        <v>12</v>
      </c>
      <c r="D2" s="1" t="s">
        <v>245</v>
      </c>
      <c r="E2" s="1" t="s">
        <v>246</v>
      </c>
      <c r="F2" s="1" t="s">
        <v>247</v>
      </c>
      <c r="G2" s="1" t="s">
        <v>248</v>
      </c>
      <c r="W2" s="15" t="s">
        <v>342</v>
      </c>
      <c r="X2" s="15" t="s">
        <v>343</v>
      </c>
      <c r="Y2" s="15" t="s">
        <v>344</v>
      </c>
    </row>
    <row r="3" spans="1:25" x14ac:dyDescent="0.25">
      <c r="A3" s="2">
        <v>0</v>
      </c>
      <c r="B3" s="3" t="s">
        <v>18</v>
      </c>
      <c r="C3" s="2" t="s">
        <v>249</v>
      </c>
      <c r="D3" s="2"/>
      <c r="E3" s="2"/>
      <c r="F3" s="2"/>
      <c r="G3" s="2"/>
      <c r="W3" s="16">
        <v>99</v>
      </c>
      <c r="X3" s="16">
        <v>100</v>
      </c>
      <c r="Y3" s="16">
        <v>101</v>
      </c>
    </row>
    <row r="4" spans="1:25" x14ac:dyDescent="0.25">
      <c r="A4" s="4">
        <v>1</v>
      </c>
      <c r="B4" s="4" t="s">
        <v>21</v>
      </c>
      <c r="C4" s="2" t="s">
        <v>250</v>
      </c>
      <c r="D4" s="2"/>
      <c r="E4" s="2"/>
      <c r="F4" s="2"/>
      <c r="G4" s="2"/>
      <c r="W4" s="16">
        <v>99</v>
      </c>
      <c r="X4" s="16">
        <v>100</v>
      </c>
      <c r="Y4" s="16">
        <v>101</v>
      </c>
    </row>
    <row r="5" spans="1:25" ht="23.25" x14ac:dyDescent="0.25">
      <c r="A5" s="3">
        <v>2</v>
      </c>
      <c r="B5" s="3" t="s">
        <v>24</v>
      </c>
      <c r="C5" s="11" t="s">
        <v>251</v>
      </c>
      <c r="D5" s="4" t="s">
        <v>252</v>
      </c>
      <c r="E5" s="4">
        <v>80</v>
      </c>
      <c r="F5" s="4">
        <v>100</v>
      </c>
      <c r="G5" s="4">
        <v>120</v>
      </c>
      <c r="W5" s="16">
        <f t="shared" ref="W5:Y8" si="0">E5</f>
        <v>80</v>
      </c>
      <c r="X5" s="16">
        <f t="shared" si="0"/>
        <v>100</v>
      </c>
      <c r="Y5" s="16">
        <f t="shared" si="0"/>
        <v>120</v>
      </c>
    </row>
    <row r="6" spans="1:25" ht="23.25" x14ac:dyDescent="0.25">
      <c r="A6" s="3">
        <v>3</v>
      </c>
      <c r="B6" s="3" t="s">
        <v>28</v>
      </c>
      <c r="C6" s="11" t="s">
        <v>253</v>
      </c>
      <c r="D6" s="4" t="s">
        <v>252</v>
      </c>
      <c r="E6" s="4">
        <v>80</v>
      </c>
      <c r="F6" s="4">
        <v>100</v>
      </c>
      <c r="G6" s="4">
        <v>120</v>
      </c>
      <c r="W6" s="16">
        <f t="shared" si="0"/>
        <v>80</v>
      </c>
      <c r="X6" s="16">
        <f t="shared" si="0"/>
        <v>100</v>
      </c>
      <c r="Y6" s="16">
        <f t="shared" si="0"/>
        <v>120</v>
      </c>
    </row>
    <row r="7" spans="1:25" ht="23.25" x14ac:dyDescent="0.25">
      <c r="A7" s="3">
        <v>4</v>
      </c>
      <c r="B7" s="3" t="s">
        <v>33</v>
      </c>
      <c r="C7" s="11" t="s">
        <v>254</v>
      </c>
      <c r="D7" s="4" t="s">
        <v>252</v>
      </c>
      <c r="E7" s="4">
        <v>80</v>
      </c>
      <c r="F7" s="4">
        <v>100</v>
      </c>
      <c r="G7" s="4">
        <v>120</v>
      </c>
      <c r="W7" s="16">
        <f t="shared" si="0"/>
        <v>80</v>
      </c>
      <c r="X7" s="16">
        <f t="shared" si="0"/>
        <v>100</v>
      </c>
      <c r="Y7" s="16">
        <f t="shared" si="0"/>
        <v>120</v>
      </c>
    </row>
    <row r="8" spans="1:25" ht="23.25" x14ac:dyDescent="0.25">
      <c r="A8" s="3">
        <v>5</v>
      </c>
      <c r="B8" s="3" t="s">
        <v>38</v>
      </c>
      <c r="C8" s="11" t="s">
        <v>255</v>
      </c>
      <c r="D8" s="4" t="s">
        <v>252</v>
      </c>
      <c r="E8" s="4">
        <v>80</v>
      </c>
      <c r="F8" s="4">
        <v>100</v>
      </c>
      <c r="G8" s="4">
        <v>120</v>
      </c>
      <c r="W8" s="16">
        <f t="shared" si="0"/>
        <v>80</v>
      </c>
      <c r="X8" s="16">
        <f t="shared" si="0"/>
        <v>100</v>
      </c>
      <c r="Y8" s="16">
        <f t="shared" si="0"/>
        <v>120</v>
      </c>
    </row>
    <row r="9" spans="1:25" x14ac:dyDescent="0.25">
      <c r="A9" s="4">
        <v>6</v>
      </c>
      <c r="B9" s="4" t="s">
        <v>43</v>
      </c>
      <c r="C9" s="2" t="s">
        <v>256</v>
      </c>
      <c r="D9" s="2"/>
      <c r="E9" s="2"/>
      <c r="F9" s="2"/>
      <c r="G9" s="2"/>
      <c r="W9" s="16">
        <v>99</v>
      </c>
      <c r="X9" s="16">
        <v>100</v>
      </c>
      <c r="Y9" s="16">
        <v>101</v>
      </c>
    </row>
    <row r="10" spans="1:25" ht="23.25" x14ac:dyDescent="0.25">
      <c r="A10" s="3">
        <v>7</v>
      </c>
      <c r="B10" s="3" t="s">
        <v>46</v>
      </c>
      <c r="C10" s="11" t="s">
        <v>50</v>
      </c>
      <c r="D10" s="4" t="s">
        <v>252</v>
      </c>
      <c r="E10" s="4">
        <v>80</v>
      </c>
      <c r="F10" s="4">
        <v>100</v>
      </c>
      <c r="G10" s="4">
        <v>120</v>
      </c>
      <c r="W10" s="16">
        <f t="shared" ref="W10:Y15" si="1">E10</f>
        <v>80</v>
      </c>
      <c r="X10" s="16">
        <f t="shared" si="1"/>
        <v>100</v>
      </c>
      <c r="Y10" s="16">
        <f t="shared" si="1"/>
        <v>120</v>
      </c>
    </row>
    <row r="11" spans="1:25" ht="23.25" x14ac:dyDescent="0.25">
      <c r="A11" s="3">
        <v>8</v>
      </c>
      <c r="B11" s="3" t="s">
        <v>51</v>
      </c>
      <c r="C11" s="11" t="s">
        <v>50</v>
      </c>
      <c r="D11" s="4" t="s">
        <v>252</v>
      </c>
      <c r="E11" s="4">
        <v>80</v>
      </c>
      <c r="F11" s="4">
        <v>100</v>
      </c>
      <c r="G11" s="4">
        <v>120</v>
      </c>
      <c r="W11" s="16">
        <f t="shared" si="1"/>
        <v>80</v>
      </c>
      <c r="X11" s="16">
        <f t="shared" si="1"/>
        <v>100</v>
      </c>
      <c r="Y11" s="16">
        <f t="shared" si="1"/>
        <v>120</v>
      </c>
    </row>
    <row r="12" spans="1:25" x14ac:dyDescent="0.25">
      <c r="A12" s="3">
        <v>9</v>
      </c>
      <c r="B12" s="3" t="s">
        <v>53</v>
      </c>
      <c r="C12" s="11" t="s">
        <v>253</v>
      </c>
      <c r="D12" s="4" t="s">
        <v>252</v>
      </c>
      <c r="E12" s="4">
        <v>80</v>
      </c>
      <c r="F12" s="4">
        <v>100</v>
      </c>
      <c r="G12" s="4">
        <v>120</v>
      </c>
      <c r="W12" s="16">
        <f t="shared" si="1"/>
        <v>80</v>
      </c>
      <c r="X12" s="16">
        <f t="shared" si="1"/>
        <v>100</v>
      </c>
      <c r="Y12" s="16">
        <f t="shared" si="1"/>
        <v>120</v>
      </c>
    </row>
    <row r="13" spans="1:25" ht="23.25" x14ac:dyDescent="0.25">
      <c r="A13" s="3">
        <v>10</v>
      </c>
      <c r="B13" s="3" t="s">
        <v>57</v>
      </c>
      <c r="C13" s="11" t="s">
        <v>257</v>
      </c>
      <c r="D13" s="4" t="s">
        <v>252</v>
      </c>
      <c r="E13" s="4">
        <v>80</v>
      </c>
      <c r="F13" s="4">
        <v>100</v>
      </c>
      <c r="G13" s="4">
        <v>120</v>
      </c>
      <c r="W13" s="16">
        <f t="shared" si="1"/>
        <v>80</v>
      </c>
      <c r="X13" s="16">
        <f t="shared" si="1"/>
        <v>100</v>
      </c>
      <c r="Y13" s="16">
        <f t="shared" si="1"/>
        <v>120</v>
      </c>
    </row>
    <row r="14" spans="1:25" x14ac:dyDescent="0.25">
      <c r="A14" s="3">
        <v>11</v>
      </c>
      <c r="B14" s="3" t="s">
        <v>62</v>
      </c>
      <c r="C14" s="11" t="s">
        <v>258</v>
      </c>
      <c r="D14" s="4" t="s">
        <v>252</v>
      </c>
      <c r="E14" s="4">
        <v>80</v>
      </c>
      <c r="F14" s="4">
        <v>100</v>
      </c>
      <c r="G14" s="4">
        <v>120</v>
      </c>
      <c r="W14" s="16">
        <f t="shared" si="1"/>
        <v>80</v>
      </c>
      <c r="X14" s="16">
        <f t="shared" si="1"/>
        <v>100</v>
      </c>
      <c r="Y14" s="16">
        <f t="shared" si="1"/>
        <v>120</v>
      </c>
    </row>
    <row r="15" spans="1:25" x14ac:dyDescent="0.25">
      <c r="A15" s="3">
        <v>12</v>
      </c>
      <c r="B15" s="3" t="s">
        <v>67</v>
      </c>
      <c r="C15" s="11" t="s">
        <v>257</v>
      </c>
      <c r="D15" s="4" t="s">
        <v>252</v>
      </c>
      <c r="E15" s="4">
        <v>80</v>
      </c>
      <c r="F15" s="4">
        <v>100</v>
      </c>
      <c r="G15" s="4">
        <v>120</v>
      </c>
      <c r="W15" s="16">
        <f t="shared" si="1"/>
        <v>80</v>
      </c>
      <c r="X15" s="16">
        <f t="shared" si="1"/>
        <v>100</v>
      </c>
      <c r="Y15" s="16">
        <f t="shared" si="1"/>
        <v>120</v>
      </c>
    </row>
    <row r="16" spans="1:25" x14ac:dyDescent="0.25">
      <c r="A16" s="4">
        <v>13</v>
      </c>
      <c r="B16" s="4" t="s">
        <v>71</v>
      </c>
      <c r="C16" s="2" t="s">
        <v>259</v>
      </c>
      <c r="D16" s="2"/>
      <c r="E16" s="2"/>
      <c r="F16" s="2"/>
      <c r="G16" s="2"/>
      <c r="W16" s="16">
        <v>99</v>
      </c>
      <c r="X16" s="16">
        <v>100</v>
      </c>
      <c r="Y16" s="16">
        <v>101</v>
      </c>
    </row>
    <row r="17" spans="1:25" ht="23.25" x14ac:dyDescent="0.25">
      <c r="A17" s="3">
        <v>14</v>
      </c>
      <c r="B17" s="3" t="s">
        <v>74</v>
      </c>
      <c r="C17" s="11" t="s">
        <v>255</v>
      </c>
      <c r="D17" s="4" t="s">
        <v>252</v>
      </c>
      <c r="E17" s="4">
        <v>80</v>
      </c>
      <c r="F17" s="4">
        <v>100</v>
      </c>
      <c r="G17" s="4">
        <v>120</v>
      </c>
      <c r="W17" s="16">
        <f>E17</f>
        <v>80</v>
      </c>
      <c r="X17" s="16">
        <f>F17</f>
        <v>100</v>
      </c>
      <c r="Y17" s="16">
        <f>G17</f>
        <v>120</v>
      </c>
    </row>
    <row r="18" spans="1:25" ht="23.25" x14ac:dyDescent="0.25">
      <c r="A18" s="4">
        <v>15</v>
      </c>
      <c r="B18" s="4" t="s">
        <v>78</v>
      </c>
      <c r="C18" s="2" t="s">
        <v>260</v>
      </c>
      <c r="D18" s="2"/>
      <c r="E18" s="2"/>
      <c r="F18" s="2"/>
      <c r="G18" s="2"/>
      <c r="W18" s="16">
        <v>99</v>
      </c>
      <c r="X18" s="16">
        <v>100</v>
      </c>
      <c r="Y18" s="16">
        <v>101</v>
      </c>
    </row>
    <row r="19" spans="1:25" x14ac:dyDescent="0.25">
      <c r="A19" s="3">
        <v>16</v>
      </c>
      <c r="B19" s="3" t="s">
        <v>81</v>
      </c>
      <c r="C19" s="11" t="s">
        <v>50</v>
      </c>
      <c r="D19" s="4" t="s">
        <v>252</v>
      </c>
      <c r="E19" s="4">
        <v>80</v>
      </c>
      <c r="F19" s="4">
        <v>100</v>
      </c>
      <c r="G19" s="4">
        <v>120</v>
      </c>
      <c r="W19" s="16">
        <f t="shared" ref="W19:Y22" si="2">E19</f>
        <v>80</v>
      </c>
      <c r="X19" s="16">
        <f t="shared" si="2"/>
        <v>100</v>
      </c>
      <c r="Y19" s="16">
        <f t="shared" si="2"/>
        <v>120</v>
      </c>
    </row>
    <row r="20" spans="1:25" x14ac:dyDescent="0.25">
      <c r="A20" s="3">
        <v>17</v>
      </c>
      <c r="B20" s="3" t="s">
        <v>85</v>
      </c>
      <c r="C20" s="11" t="s">
        <v>50</v>
      </c>
      <c r="D20" s="4" t="s">
        <v>252</v>
      </c>
      <c r="E20" s="4">
        <v>80</v>
      </c>
      <c r="F20" s="4">
        <v>100</v>
      </c>
      <c r="G20" s="4">
        <v>120</v>
      </c>
      <c r="W20" s="16">
        <f t="shared" si="2"/>
        <v>80</v>
      </c>
      <c r="X20" s="16">
        <f t="shared" si="2"/>
        <v>100</v>
      </c>
      <c r="Y20" s="16">
        <f t="shared" si="2"/>
        <v>120</v>
      </c>
    </row>
    <row r="21" spans="1:25" x14ac:dyDescent="0.25">
      <c r="A21" s="3">
        <v>18</v>
      </c>
      <c r="B21" s="3" t="s">
        <v>87</v>
      </c>
      <c r="C21" s="11" t="s">
        <v>50</v>
      </c>
      <c r="D21" s="4" t="s">
        <v>252</v>
      </c>
      <c r="E21" s="4">
        <v>80</v>
      </c>
      <c r="F21" s="4">
        <v>100</v>
      </c>
      <c r="G21" s="4">
        <v>120</v>
      </c>
      <c r="W21" s="16">
        <f t="shared" si="2"/>
        <v>80</v>
      </c>
      <c r="X21" s="16">
        <f t="shared" si="2"/>
        <v>100</v>
      </c>
      <c r="Y21" s="16">
        <f t="shared" si="2"/>
        <v>120</v>
      </c>
    </row>
    <row r="22" spans="1:25" x14ac:dyDescent="0.25">
      <c r="A22" s="3">
        <v>19</v>
      </c>
      <c r="B22" s="3" t="s">
        <v>91</v>
      </c>
      <c r="C22" s="11" t="s">
        <v>261</v>
      </c>
      <c r="D22" s="4" t="s">
        <v>252</v>
      </c>
      <c r="E22" s="4">
        <v>80</v>
      </c>
      <c r="F22" s="4">
        <v>100</v>
      </c>
      <c r="G22" s="4">
        <v>120</v>
      </c>
      <c r="W22" s="16">
        <f t="shared" si="2"/>
        <v>80</v>
      </c>
      <c r="X22" s="16">
        <f t="shared" si="2"/>
        <v>100</v>
      </c>
      <c r="Y22" s="16">
        <f t="shared" si="2"/>
        <v>120</v>
      </c>
    </row>
    <row r="23" spans="1:25" x14ac:dyDescent="0.25">
      <c r="A23" s="4">
        <v>20</v>
      </c>
      <c r="B23" s="4" t="s">
        <v>95</v>
      </c>
      <c r="C23" s="2" t="s">
        <v>262</v>
      </c>
      <c r="D23" s="2"/>
      <c r="E23" s="2"/>
      <c r="F23" s="2"/>
      <c r="G23" s="2"/>
      <c r="W23" s="16">
        <v>99</v>
      </c>
      <c r="X23" s="16">
        <v>100</v>
      </c>
      <c r="Y23" s="16">
        <v>101</v>
      </c>
    </row>
    <row r="24" spans="1:25" ht="23.25" x14ac:dyDescent="0.25">
      <c r="A24" s="3">
        <v>21</v>
      </c>
      <c r="B24" s="3" t="s">
        <v>98</v>
      </c>
      <c r="C24" s="11" t="s">
        <v>263</v>
      </c>
      <c r="D24" s="4" t="s">
        <v>252</v>
      </c>
      <c r="E24" s="4">
        <v>80</v>
      </c>
      <c r="F24" s="4">
        <v>100</v>
      </c>
      <c r="G24" s="4">
        <v>120</v>
      </c>
      <c r="W24" s="16">
        <f t="shared" ref="W24:Y27" si="3">E24</f>
        <v>80</v>
      </c>
      <c r="X24" s="16">
        <f t="shared" si="3"/>
        <v>100</v>
      </c>
      <c r="Y24" s="16">
        <f t="shared" si="3"/>
        <v>120</v>
      </c>
    </row>
    <row r="25" spans="1:25" x14ac:dyDescent="0.25">
      <c r="A25" s="3">
        <v>22</v>
      </c>
      <c r="B25" s="3" t="s">
        <v>102</v>
      </c>
      <c r="C25" s="11" t="s">
        <v>264</v>
      </c>
      <c r="D25" s="4" t="s">
        <v>252</v>
      </c>
      <c r="E25" s="4">
        <v>80</v>
      </c>
      <c r="F25" s="4">
        <v>100</v>
      </c>
      <c r="G25" s="4">
        <v>120</v>
      </c>
      <c r="W25" s="16">
        <f t="shared" si="3"/>
        <v>80</v>
      </c>
      <c r="X25" s="16">
        <f t="shared" si="3"/>
        <v>100</v>
      </c>
      <c r="Y25" s="16">
        <f t="shared" si="3"/>
        <v>120</v>
      </c>
    </row>
    <row r="26" spans="1:25" ht="23.25" x14ac:dyDescent="0.25">
      <c r="A26" s="3">
        <v>23</v>
      </c>
      <c r="B26" s="3" t="s">
        <v>107</v>
      </c>
      <c r="C26" s="11" t="s">
        <v>265</v>
      </c>
      <c r="D26" s="4" t="s">
        <v>252</v>
      </c>
      <c r="E26" s="4">
        <v>80</v>
      </c>
      <c r="F26" s="4">
        <v>100</v>
      </c>
      <c r="G26" s="4">
        <v>120</v>
      </c>
      <c r="W26" s="16">
        <f t="shared" si="3"/>
        <v>80</v>
      </c>
      <c r="X26" s="16">
        <f t="shared" si="3"/>
        <v>100</v>
      </c>
      <c r="Y26" s="16">
        <f t="shared" si="3"/>
        <v>120</v>
      </c>
    </row>
    <row r="27" spans="1:25" x14ac:dyDescent="0.25">
      <c r="A27" s="3">
        <v>24</v>
      </c>
      <c r="B27" s="3" t="s">
        <v>112</v>
      </c>
      <c r="C27" s="11" t="s">
        <v>266</v>
      </c>
      <c r="D27" s="4" t="s">
        <v>252</v>
      </c>
      <c r="E27" s="4">
        <v>80</v>
      </c>
      <c r="F27" s="4">
        <v>100</v>
      </c>
      <c r="G27" s="4">
        <v>120</v>
      </c>
      <c r="W27" s="16">
        <f t="shared" si="3"/>
        <v>80</v>
      </c>
      <c r="X27" s="16">
        <f t="shared" si="3"/>
        <v>100</v>
      </c>
      <c r="Y27" s="16">
        <f t="shared" si="3"/>
        <v>120</v>
      </c>
    </row>
    <row r="28" spans="1:25" ht="23.25" x14ac:dyDescent="0.25">
      <c r="A28" s="4">
        <v>25</v>
      </c>
      <c r="B28" s="4" t="s">
        <v>116</v>
      </c>
      <c r="C28" s="2" t="s">
        <v>267</v>
      </c>
      <c r="D28" s="2"/>
      <c r="E28" s="2"/>
      <c r="F28" s="2"/>
      <c r="G28" s="2"/>
      <c r="W28" s="16">
        <v>99</v>
      </c>
      <c r="X28" s="16">
        <v>100</v>
      </c>
      <c r="Y28" s="16">
        <v>101</v>
      </c>
    </row>
    <row r="29" spans="1:25" x14ac:dyDescent="0.25">
      <c r="A29" s="3">
        <v>26</v>
      </c>
      <c r="B29" s="3" t="s">
        <v>119</v>
      </c>
      <c r="C29" s="11" t="s">
        <v>268</v>
      </c>
      <c r="D29" s="4" t="s">
        <v>252</v>
      </c>
      <c r="E29" s="4">
        <v>80</v>
      </c>
      <c r="F29" s="4">
        <v>100</v>
      </c>
      <c r="G29" s="4">
        <v>120</v>
      </c>
      <c r="W29" s="16">
        <f t="shared" ref="W29:Y32" si="4">E29</f>
        <v>80</v>
      </c>
      <c r="X29" s="16">
        <f t="shared" si="4"/>
        <v>100</v>
      </c>
      <c r="Y29" s="16">
        <f t="shared" si="4"/>
        <v>120</v>
      </c>
    </row>
    <row r="30" spans="1:25" x14ac:dyDescent="0.25">
      <c r="A30" s="3">
        <v>27</v>
      </c>
      <c r="B30" s="3" t="s">
        <v>123</v>
      </c>
      <c r="C30" s="11" t="s">
        <v>264</v>
      </c>
      <c r="D30" s="4" t="s">
        <v>252</v>
      </c>
      <c r="E30" s="4">
        <v>80</v>
      </c>
      <c r="F30" s="4">
        <v>100</v>
      </c>
      <c r="G30" s="4">
        <v>120</v>
      </c>
      <c r="W30" s="16">
        <f t="shared" si="4"/>
        <v>80</v>
      </c>
      <c r="X30" s="16">
        <f t="shared" si="4"/>
        <v>100</v>
      </c>
      <c r="Y30" s="16">
        <f t="shared" si="4"/>
        <v>120</v>
      </c>
    </row>
    <row r="31" spans="1:25" x14ac:dyDescent="0.25">
      <c r="A31" s="3">
        <v>28</v>
      </c>
      <c r="B31" s="3" t="s">
        <v>127</v>
      </c>
      <c r="C31" s="11" t="s">
        <v>257</v>
      </c>
      <c r="D31" s="4" t="s">
        <v>252</v>
      </c>
      <c r="E31" s="4">
        <v>80</v>
      </c>
      <c r="F31" s="4">
        <v>100</v>
      </c>
      <c r="G31" s="4">
        <v>120</v>
      </c>
      <c r="W31" s="16">
        <f t="shared" si="4"/>
        <v>80</v>
      </c>
      <c r="X31" s="16">
        <f t="shared" si="4"/>
        <v>100</v>
      </c>
      <c r="Y31" s="16">
        <f t="shared" si="4"/>
        <v>120</v>
      </c>
    </row>
    <row r="32" spans="1:25" x14ac:dyDescent="0.25">
      <c r="A32" s="3">
        <v>29</v>
      </c>
      <c r="B32" s="3" t="s">
        <v>131</v>
      </c>
      <c r="C32" s="11" t="s">
        <v>265</v>
      </c>
      <c r="D32" s="4" t="s">
        <v>252</v>
      </c>
      <c r="E32" s="4">
        <v>80</v>
      </c>
      <c r="F32" s="4">
        <v>100</v>
      </c>
      <c r="G32" s="4">
        <v>120</v>
      </c>
      <c r="W32" s="16">
        <f t="shared" si="4"/>
        <v>80</v>
      </c>
      <c r="X32" s="16">
        <f t="shared" si="4"/>
        <v>100</v>
      </c>
      <c r="Y32" s="16">
        <f t="shared" si="4"/>
        <v>120</v>
      </c>
    </row>
    <row r="33" spans="1:25" ht="23.25" x14ac:dyDescent="0.25">
      <c r="A33" s="4">
        <v>30</v>
      </c>
      <c r="B33" s="4" t="s">
        <v>134</v>
      </c>
      <c r="C33" s="2" t="s">
        <v>258</v>
      </c>
      <c r="D33" s="2"/>
      <c r="E33" s="2"/>
      <c r="F33" s="2"/>
      <c r="G33" s="2"/>
      <c r="W33" s="16">
        <v>99</v>
      </c>
      <c r="X33" s="16">
        <v>100</v>
      </c>
      <c r="Y33" s="16">
        <v>101</v>
      </c>
    </row>
    <row r="34" spans="1:25" x14ac:dyDescent="0.25">
      <c r="A34" s="3">
        <v>31</v>
      </c>
      <c r="B34" s="3" t="s">
        <v>119</v>
      </c>
      <c r="C34" s="11" t="s">
        <v>269</v>
      </c>
      <c r="D34" s="4" t="s">
        <v>252</v>
      </c>
      <c r="E34" s="4">
        <v>80</v>
      </c>
      <c r="F34" s="4">
        <v>100</v>
      </c>
      <c r="G34" s="4">
        <v>120</v>
      </c>
      <c r="W34" s="16">
        <f t="shared" ref="W34:Y36" si="5">E34</f>
        <v>80</v>
      </c>
      <c r="X34" s="16">
        <f t="shared" si="5"/>
        <v>100</v>
      </c>
      <c r="Y34" s="16">
        <f t="shared" si="5"/>
        <v>120</v>
      </c>
    </row>
    <row r="35" spans="1:25" x14ac:dyDescent="0.25">
      <c r="A35" s="3">
        <v>32</v>
      </c>
      <c r="B35" s="3" t="s">
        <v>123</v>
      </c>
      <c r="C35" s="11" t="s">
        <v>269</v>
      </c>
      <c r="D35" s="4" t="s">
        <v>252</v>
      </c>
      <c r="E35" s="4">
        <v>80</v>
      </c>
      <c r="F35" s="4">
        <v>100</v>
      </c>
      <c r="G35" s="4">
        <v>120</v>
      </c>
      <c r="W35" s="16">
        <f t="shared" si="5"/>
        <v>80</v>
      </c>
      <c r="X35" s="16">
        <f t="shared" si="5"/>
        <v>100</v>
      </c>
      <c r="Y35" s="16">
        <f t="shared" si="5"/>
        <v>120</v>
      </c>
    </row>
    <row r="36" spans="1:25" x14ac:dyDescent="0.25">
      <c r="A36" s="3">
        <v>33</v>
      </c>
      <c r="B36" s="3" t="s">
        <v>127</v>
      </c>
      <c r="C36" s="11" t="s">
        <v>265</v>
      </c>
      <c r="D36" s="4" t="s">
        <v>252</v>
      </c>
      <c r="E36" s="4">
        <v>80</v>
      </c>
      <c r="F36" s="4">
        <v>100</v>
      </c>
      <c r="G36" s="4">
        <v>120</v>
      </c>
      <c r="W36" s="16">
        <f t="shared" si="5"/>
        <v>80</v>
      </c>
      <c r="X36" s="16">
        <f t="shared" si="5"/>
        <v>100</v>
      </c>
      <c r="Y36" s="16">
        <f t="shared" si="5"/>
        <v>120</v>
      </c>
    </row>
    <row r="37" spans="1:25" ht="23.25" x14ac:dyDescent="0.25">
      <c r="A37" s="4">
        <v>34</v>
      </c>
      <c r="B37" s="4" t="s">
        <v>144</v>
      </c>
      <c r="C37" s="2" t="s">
        <v>270</v>
      </c>
      <c r="D37" s="2"/>
      <c r="E37" s="2"/>
      <c r="F37" s="2"/>
      <c r="G37" s="2"/>
      <c r="W37" s="16">
        <v>99</v>
      </c>
      <c r="X37" s="16">
        <v>100</v>
      </c>
      <c r="Y37" s="16">
        <v>101</v>
      </c>
    </row>
    <row r="38" spans="1:25" x14ac:dyDescent="0.25">
      <c r="A38" s="3">
        <v>35</v>
      </c>
      <c r="B38" s="3" t="s">
        <v>119</v>
      </c>
      <c r="C38" s="11" t="s">
        <v>271</v>
      </c>
      <c r="D38" s="4" t="s">
        <v>252</v>
      </c>
      <c r="E38" s="4">
        <v>80</v>
      </c>
      <c r="F38" s="4">
        <v>100</v>
      </c>
      <c r="G38" s="4">
        <v>120</v>
      </c>
      <c r="W38" s="16">
        <f t="shared" ref="W38:Y40" si="6">E38</f>
        <v>80</v>
      </c>
      <c r="X38" s="16">
        <f t="shared" si="6"/>
        <v>100</v>
      </c>
      <c r="Y38" s="16">
        <f t="shared" si="6"/>
        <v>120</v>
      </c>
    </row>
    <row r="39" spans="1:25" x14ac:dyDescent="0.25">
      <c r="A39" s="3">
        <v>36</v>
      </c>
      <c r="B39" s="3" t="s">
        <v>123</v>
      </c>
      <c r="C39" s="11" t="s">
        <v>271</v>
      </c>
      <c r="D39" s="4" t="s">
        <v>252</v>
      </c>
      <c r="E39" s="4">
        <v>80</v>
      </c>
      <c r="F39" s="4">
        <v>100</v>
      </c>
      <c r="G39" s="4">
        <v>120</v>
      </c>
      <c r="W39" s="16">
        <f t="shared" si="6"/>
        <v>80</v>
      </c>
      <c r="X39" s="16">
        <f t="shared" si="6"/>
        <v>100</v>
      </c>
      <c r="Y39" s="16">
        <f t="shared" si="6"/>
        <v>120</v>
      </c>
    </row>
    <row r="40" spans="1:25" x14ac:dyDescent="0.25">
      <c r="A40" s="3">
        <v>37</v>
      </c>
      <c r="B40" s="3" t="s">
        <v>127</v>
      </c>
      <c r="C40" s="11" t="s">
        <v>271</v>
      </c>
      <c r="D40" s="4" t="s">
        <v>252</v>
      </c>
      <c r="E40" s="4">
        <v>80</v>
      </c>
      <c r="F40" s="4">
        <v>100</v>
      </c>
      <c r="G40" s="4">
        <v>120</v>
      </c>
      <c r="W40" s="16">
        <f t="shared" si="6"/>
        <v>80</v>
      </c>
      <c r="X40" s="16">
        <f t="shared" si="6"/>
        <v>100</v>
      </c>
      <c r="Y40" s="16">
        <f t="shared" si="6"/>
        <v>120</v>
      </c>
    </row>
    <row r="41" spans="1:25" ht="23.25" x14ac:dyDescent="0.25">
      <c r="A41" s="4">
        <v>38</v>
      </c>
      <c r="B41" s="4" t="s">
        <v>155</v>
      </c>
      <c r="C41" s="2" t="s">
        <v>258</v>
      </c>
      <c r="D41" s="2"/>
      <c r="E41" s="2"/>
      <c r="F41" s="2"/>
      <c r="G41" s="2"/>
      <c r="W41" s="16">
        <v>99</v>
      </c>
      <c r="X41" s="16">
        <v>100</v>
      </c>
      <c r="Y41" s="16">
        <v>101</v>
      </c>
    </row>
    <row r="42" spans="1:25" ht="23.25" x14ac:dyDescent="0.25">
      <c r="A42" s="3">
        <v>39</v>
      </c>
      <c r="B42" s="3" t="s">
        <v>157</v>
      </c>
      <c r="C42" s="11" t="s">
        <v>265</v>
      </c>
      <c r="D42" s="4" t="s">
        <v>252</v>
      </c>
      <c r="E42" s="4">
        <v>80</v>
      </c>
      <c r="F42" s="4">
        <v>100</v>
      </c>
      <c r="G42" s="4">
        <v>120</v>
      </c>
      <c r="W42" s="16">
        <f t="shared" ref="W42:W50" si="7">E42</f>
        <v>80</v>
      </c>
      <c r="X42" s="16">
        <f t="shared" ref="X42:X50" si="8">F42</f>
        <v>100</v>
      </c>
      <c r="Y42" s="16">
        <f t="shared" ref="Y42:Y50" si="9">G42</f>
        <v>120</v>
      </c>
    </row>
    <row r="43" spans="1:25" x14ac:dyDescent="0.25">
      <c r="A43" s="3">
        <v>40</v>
      </c>
      <c r="B43" s="3" t="s">
        <v>160</v>
      </c>
      <c r="C43" s="11" t="s">
        <v>272</v>
      </c>
      <c r="D43" s="4" t="s">
        <v>252</v>
      </c>
      <c r="E43" s="4">
        <v>80</v>
      </c>
      <c r="F43" s="4">
        <v>100</v>
      </c>
      <c r="G43" s="4">
        <v>120</v>
      </c>
      <c r="W43" s="16">
        <f t="shared" si="7"/>
        <v>80</v>
      </c>
      <c r="X43" s="16">
        <f t="shared" si="8"/>
        <v>100</v>
      </c>
      <c r="Y43" s="16">
        <f t="shared" si="9"/>
        <v>120</v>
      </c>
    </row>
    <row r="44" spans="1:25" ht="23.25" x14ac:dyDescent="0.25">
      <c r="A44" s="3">
        <v>41</v>
      </c>
      <c r="B44" s="3" t="s">
        <v>164</v>
      </c>
      <c r="C44" s="11" t="s">
        <v>50</v>
      </c>
      <c r="D44" s="4" t="s">
        <v>252</v>
      </c>
      <c r="E44" s="4">
        <v>80</v>
      </c>
      <c r="F44" s="4">
        <v>100</v>
      </c>
      <c r="G44" s="4">
        <v>120</v>
      </c>
      <c r="W44" s="16">
        <f t="shared" si="7"/>
        <v>80</v>
      </c>
      <c r="X44" s="16">
        <f t="shared" si="8"/>
        <v>100</v>
      </c>
      <c r="Y44" s="16">
        <f t="shared" si="9"/>
        <v>120</v>
      </c>
    </row>
    <row r="45" spans="1:25" x14ac:dyDescent="0.25">
      <c r="A45" s="3">
        <v>42</v>
      </c>
      <c r="B45" s="3" t="s">
        <v>167</v>
      </c>
      <c r="C45" s="11" t="s">
        <v>265</v>
      </c>
      <c r="D45" s="4" t="s">
        <v>252</v>
      </c>
      <c r="E45" s="4">
        <v>80</v>
      </c>
      <c r="F45" s="4">
        <v>100</v>
      </c>
      <c r="G45" s="4">
        <v>120</v>
      </c>
      <c r="W45" s="16">
        <f t="shared" si="7"/>
        <v>80</v>
      </c>
      <c r="X45" s="16">
        <f t="shared" si="8"/>
        <v>100</v>
      </c>
      <c r="Y45" s="16">
        <f t="shared" si="9"/>
        <v>120</v>
      </c>
    </row>
    <row r="46" spans="1:25" ht="23.25" x14ac:dyDescent="0.25">
      <c r="A46" s="3">
        <v>43</v>
      </c>
      <c r="B46" s="3" t="s">
        <v>170</v>
      </c>
      <c r="C46" s="11" t="s">
        <v>50</v>
      </c>
      <c r="D46" s="4" t="s">
        <v>252</v>
      </c>
      <c r="E46" s="4">
        <v>80</v>
      </c>
      <c r="F46" s="4">
        <v>100</v>
      </c>
      <c r="G46" s="4">
        <v>120</v>
      </c>
      <c r="W46" s="16">
        <f t="shared" si="7"/>
        <v>80</v>
      </c>
      <c r="X46" s="16">
        <f t="shared" si="8"/>
        <v>100</v>
      </c>
      <c r="Y46" s="16">
        <f t="shared" si="9"/>
        <v>120</v>
      </c>
    </row>
    <row r="47" spans="1:25" x14ac:dyDescent="0.25">
      <c r="A47" s="3">
        <v>44</v>
      </c>
      <c r="B47" s="3" t="s">
        <v>173</v>
      </c>
      <c r="C47" s="11" t="s">
        <v>272</v>
      </c>
      <c r="D47" s="4" t="s">
        <v>252</v>
      </c>
      <c r="E47" s="4">
        <v>80</v>
      </c>
      <c r="F47" s="4">
        <v>100</v>
      </c>
      <c r="G47" s="4">
        <v>120</v>
      </c>
      <c r="W47" s="16">
        <f t="shared" si="7"/>
        <v>80</v>
      </c>
      <c r="X47" s="16">
        <f t="shared" si="8"/>
        <v>100</v>
      </c>
      <c r="Y47" s="16">
        <f t="shared" si="9"/>
        <v>120</v>
      </c>
    </row>
    <row r="48" spans="1:25" ht="34.5" x14ac:dyDescent="0.25">
      <c r="A48" s="3">
        <v>45</v>
      </c>
      <c r="B48" s="3" t="s">
        <v>176</v>
      </c>
      <c r="C48" s="11" t="s">
        <v>50</v>
      </c>
      <c r="D48" s="4" t="s">
        <v>252</v>
      </c>
      <c r="E48" s="4">
        <v>80</v>
      </c>
      <c r="F48" s="4">
        <v>100</v>
      </c>
      <c r="G48" s="4">
        <v>120</v>
      </c>
      <c r="W48" s="16">
        <f t="shared" si="7"/>
        <v>80</v>
      </c>
      <c r="X48" s="16">
        <f t="shared" si="8"/>
        <v>100</v>
      </c>
      <c r="Y48" s="16">
        <f t="shared" si="9"/>
        <v>120</v>
      </c>
    </row>
    <row r="49" spans="1:25" ht="23.25" x14ac:dyDescent="0.25">
      <c r="A49" s="3">
        <v>46</v>
      </c>
      <c r="B49" s="3" t="s">
        <v>180</v>
      </c>
      <c r="C49" s="11" t="s">
        <v>50</v>
      </c>
      <c r="D49" s="4" t="s">
        <v>252</v>
      </c>
      <c r="E49" s="4">
        <v>80</v>
      </c>
      <c r="F49" s="4">
        <v>100</v>
      </c>
      <c r="G49" s="4">
        <v>120</v>
      </c>
      <c r="W49" s="16">
        <f t="shared" si="7"/>
        <v>80</v>
      </c>
      <c r="X49" s="16">
        <f t="shared" si="8"/>
        <v>100</v>
      </c>
      <c r="Y49" s="16">
        <f t="shared" si="9"/>
        <v>120</v>
      </c>
    </row>
    <row r="50" spans="1:25" ht="34.5" x14ac:dyDescent="0.25">
      <c r="A50" s="3">
        <v>47</v>
      </c>
      <c r="B50" s="3" t="s">
        <v>183</v>
      </c>
      <c r="C50" s="11" t="s">
        <v>265</v>
      </c>
      <c r="D50" s="4" t="s">
        <v>252</v>
      </c>
      <c r="E50" s="4">
        <v>80</v>
      </c>
      <c r="F50" s="4">
        <v>100</v>
      </c>
      <c r="G50" s="4">
        <v>120</v>
      </c>
      <c r="W50" s="16">
        <f t="shared" si="7"/>
        <v>80</v>
      </c>
      <c r="X50" s="16">
        <f t="shared" si="8"/>
        <v>100</v>
      </c>
      <c r="Y50" s="16">
        <f t="shared" si="9"/>
        <v>120</v>
      </c>
    </row>
    <row r="51" spans="1:25" x14ac:dyDescent="0.25">
      <c r="A51" s="4">
        <v>48</v>
      </c>
      <c r="B51" s="4" t="s">
        <v>187</v>
      </c>
      <c r="C51" s="2" t="s">
        <v>254</v>
      </c>
      <c r="D51" s="2"/>
      <c r="E51" s="2"/>
      <c r="F51" s="2"/>
      <c r="G51" s="2"/>
      <c r="W51" s="16">
        <v>99</v>
      </c>
      <c r="X51" s="16">
        <v>100</v>
      </c>
      <c r="Y51" s="16">
        <v>101</v>
      </c>
    </row>
    <row r="52" spans="1:25" ht="23.25" x14ac:dyDescent="0.25">
      <c r="A52" s="3">
        <v>49</v>
      </c>
      <c r="B52" s="3" t="s">
        <v>189</v>
      </c>
      <c r="C52" s="11" t="s">
        <v>258</v>
      </c>
      <c r="D52" s="4" t="s">
        <v>252</v>
      </c>
      <c r="E52" s="4">
        <v>80</v>
      </c>
      <c r="F52" s="4">
        <v>100</v>
      </c>
      <c r="G52" s="4">
        <v>120</v>
      </c>
      <c r="W52" s="16">
        <f>E52</f>
        <v>80</v>
      </c>
      <c r="X52" s="16">
        <f>F52</f>
        <v>100</v>
      </c>
      <c r="Y52" s="16">
        <f>G52</f>
        <v>120</v>
      </c>
    </row>
    <row r="53" spans="1:25" ht="23.25" x14ac:dyDescent="0.25">
      <c r="A53" s="4">
        <v>50</v>
      </c>
      <c r="B53" s="4" t="s">
        <v>193</v>
      </c>
      <c r="C53" s="2" t="s">
        <v>265</v>
      </c>
      <c r="D53" s="2"/>
      <c r="E53" s="2"/>
      <c r="F53" s="2"/>
      <c r="G53" s="2"/>
      <c r="W53" s="16">
        <v>99</v>
      </c>
      <c r="X53" s="16">
        <v>100</v>
      </c>
      <c r="Y53" s="16">
        <v>101</v>
      </c>
    </row>
    <row r="54" spans="1:25" ht="23.25" x14ac:dyDescent="0.25">
      <c r="A54" s="3">
        <v>51</v>
      </c>
      <c r="B54" s="3" t="s">
        <v>195</v>
      </c>
      <c r="C54" s="11" t="s">
        <v>265</v>
      </c>
      <c r="D54" s="4" t="s">
        <v>252</v>
      </c>
      <c r="E54" s="4">
        <v>80</v>
      </c>
      <c r="F54" s="4">
        <v>100</v>
      </c>
      <c r="G54" s="4">
        <v>120</v>
      </c>
      <c r="W54" s="16">
        <f t="shared" ref="W54:Y55" si="10">E54</f>
        <v>80</v>
      </c>
      <c r="X54" s="16">
        <f t="shared" si="10"/>
        <v>100</v>
      </c>
      <c r="Y54" s="16">
        <f t="shared" si="10"/>
        <v>120</v>
      </c>
    </row>
    <row r="55" spans="1:25" ht="23.25" x14ac:dyDescent="0.25">
      <c r="A55" s="3">
        <v>52</v>
      </c>
      <c r="B55" s="3" t="s">
        <v>198</v>
      </c>
      <c r="C55" s="11" t="s">
        <v>265</v>
      </c>
      <c r="D55" s="4" t="s">
        <v>252</v>
      </c>
      <c r="E55" s="4">
        <v>80</v>
      </c>
      <c r="F55" s="4">
        <v>100</v>
      </c>
      <c r="G55" s="4">
        <v>120</v>
      </c>
      <c r="W55" s="16">
        <f t="shared" si="10"/>
        <v>80</v>
      </c>
      <c r="X55" s="16">
        <f t="shared" si="10"/>
        <v>100</v>
      </c>
      <c r="Y55" s="16">
        <f t="shared" si="10"/>
        <v>120</v>
      </c>
    </row>
    <row r="56" spans="1:25" ht="23.25" x14ac:dyDescent="0.25">
      <c r="A56" s="4">
        <v>53</v>
      </c>
      <c r="B56" s="4" t="s">
        <v>200</v>
      </c>
      <c r="C56" s="2" t="s">
        <v>254</v>
      </c>
      <c r="D56" s="2"/>
      <c r="E56" s="2"/>
      <c r="F56" s="2"/>
      <c r="G56" s="2"/>
      <c r="W56" s="16">
        <v>99</v>
      </c>
      <c r="X56" s="16">
        <v>100</v>
      </c>
      <c r="Y56" s="16">
        <v>101</v>
      </c>
    </row>
    <row r="57" spans="1:25" ht="23.25" x14ac:dyDescent="0.25">
      <c r="A57" s="3">
        <v>54</v>
      </c>
      <c r="B57" s="3" t="s">
        <v>202</v>
      </c>
      <c r="C57" s="11" t="s">
        <v>265</v>
      </c>
      <c r="D57" s="4" t="s">
        <v>252</v>
      </c>
      <c r="E57" s="4">
        <v>80</v>
      </c>
      <c r="F57" s="4">
        <v>100</v>
      </c>
      <c r="G57" s="4">
        <v>120</v>
      </c>
      <c r="W57" s="16">
        <f t="shared" ref="W57:Y61" si="11">E57</f>
        <v>80</v>
      </c>
      <c r="X57" s="16">
        <f t="shared" si="11"/>
        <v>100</v>
      </c>
      <c r="Y57" s="16">
        <f t="shared" si="11"/>
        <v>120</v>
      </c>
    </row>
    <row r="58" spans="1:25" ht="23.25" x14ac:dyDescent="0.25">
      <c r="A58" s="3">
        <v>55</v>
      </c>
      <c r="B58" s="3" t="s">
        <v>206</v>
      </c>
      <c r="C58" s="11" t="s">
        <v>50</v>
      </c>
      <c r="D58" s="4" t="s">
        <v>252</v>
      </c>
      <c r="E58" s="4">
        <v>80</v>
      </c>
      <c r="F58" s="4">
        <v>100</v>
      </c>
      <c r="G58" s="4">
        <v>120</v>
      </c>
      <c r="W58" s="16">
        <f t="shared" si="11"/>
        <v>80</v>
      </c>
      <c r="X58" s="16">
        <f t="shared" si="11"/>
        <v>100</v>
      </c>
      <c r="Y58" s="16">
        <f t="shared" si="11"/>
        <v>120</v>
      </c>
    </row>
    <row r="59" spans="1:25" ht="23.25" x14ac:dyDescent="0.25">
      <c r="A59" s="3">
        <v>56</v>
      </c>
      <c r="B59" s="3" t="s">
        <v>210</v>
      </c>
      <c r="C59" s="11" t="s">
        <v>257</v>
      </c>
      <c r="D59" s="4" t="s">
        <v>252</v>
      </c>
      <c r="E59" s="4">
        <v>80</v>
      </c>
      <c r="F59" s="4">
        <v>100</v>
      </c>
      <c r="G59" s="4">
        <v>120</v>
      </c>
      <c r="W59" s="16">
        <f t="shared" si="11"/>
        <v>80</v>
      </c>
      <c r="X59" s="16">
        <f t="shared" si="11"/>
        <v>100</v>
      </c>
      <c r="Y59" s="16">
        <f t="shared" si="11"/>
        <v>120</v>
      </c>
    </row>
    <row r="60" spans="1:25" ht="23.25" x14ac:dyDescent="0.25">
      <c r="A60" s="3">
        <v>57</v>
      </c>
      <c r="B60" s="3" t="s">
        <v>214</v>
      </c>
      <c r="C60" s="11" t="s">
        <v>265</v>
      </c>
      <c r="D60" s="4" t="s">
        <v>252</v>
      </c>
      <c r="E60" s="4">
        <v>80</v>
      </c>
      <c r="F60" s="4">
        <v>100</v>
      </c>
      <c r="G60" s="4">
        <v>120</v>
      </c>
      <c r="W60" s="16">
        <f t="shared" si="11"/>
        <v>80</v>
      </c>
      <c r="X60" s="16">
        <f t="shared" si="11"/>
        <v>100</v>
      </c>
      <c r="Y60" s="16">
        <f t="shared" si="11"/>
        <v>120</v>
      </c>
    </row>
    <row r="61" spans="1:25" x14ac:dyDescent="0.25">
      <c r="A61" s="3">
        <v>58</v>
      </c>
      <c r="B61" s="3" t="s">
        <v>218</v>
      </c>
      <c r="C61" s="11" t="s">
        <v>260</v>
      </c>
      <c r="D61" s="4" t="s">
        <v>252</v>
      </c>
      <c r="E61" s="4">
        <v>80</v>
      </c>
      <c r="F61" s="4">
        <v>100</v>
      </c>
      <c r="G61" s="4">
        <v>120</v>
      </c>
      <c r="W61" s="16">
        <f t="shared" si="11"/>
        <v>80</v>
      </c>
      <c r="X61" s="16">
        <f t="shared" si="11"/>
        <v>100</v>
      </c>
      <c r="Y61" s="16">
        <f t="shared" si="11"/>
        <v>120</v>
      </c>
    </row>
    <row r="62" spans="1:25" x14ac:dyDescent="0.25">
      <c r="A62" s="4">
        <v>59</v>
      </c>
      <c r="B62" s="4" t="s">
        <v>221</v>
      </c>
      <c r="C62" s="2" t="s">
        <v>260</v>
      </c>
      <c r="D62" s="2"/>
      <c r="E62" s="2"/>
      <c r="F62" s="2"/>
      <c r="G62" s="2"/>
      <c r="W62" s="16">
        <v>99</v>
      </c>
      <c r="X62" s="16">
        <v>100</v>
      </c>
      <c r="Y62" s="16">
        <v>101</v>
      </c>
    </row>
    <row r="63" spans="1:25" ht="23.25" x14ac:dyDescent="0.25">
      <c r="A63" s="4">
        <v>60</v>
      </c>
      <c r="B63" s="4" t="s">
        <v>223</v>
      </c>
      <c r="C63" s="2" t="s">
        <v>269</v>
      </c>
      <c r="D63" s="2"/>
      <c r="E63" s="2"/>
      <c r="F63" s="2"/>
      <c r="G63" s="2"/>
      <c r="W63" s="16">
        <v>99</v>
      </c>
      <c r="X63" s="16">
        <v>100</v>
      </c>
      <c r="Y63" s="16">
        <v>101</v>
      </c>
    </row>
    <row r="64" spans="1:25" x14ac:dyDescent="0.25">
      <c r="A64" s="3">
        <v>61</v>
      </c>
      <c r="B64" s="3" t="s">
        <v>225</v>
      </c>
      <c r="C64" s="11" t="s">
        <v>265</v>
      </c>
      <c r="D64" s="4" t="s">
        <v>252</v>
      </c>
      <c r="E64" s="4">
        <v>80</v>
      </c>
      <c r="F64" s="4">
        <v>100</v>
      </c>
      <c r="G64" s="4">
        <v>120</v>
      </c>
      <c r="W64" s="16">
        <f t="shared" ref="W64:Y67" si="12">E64</f>
        <v>80</v>
      </c>
      <c r="X64" s="16">
        <f t="shared" si="12"/>
        <v>100</v>
      </c>
      <c r="Y64" s="16">
        <f t="shared" si="12"/>
        <v>120</v>
      </c>
    </row>
    <row r="65" spans="1:25" x14ac:dyDescent="0.25">
      <c r="A65" s="3">
        <v>62</v>
      </c>
      <c r="B65" s="3" t="s">
        <v>228</v>
      </c>
      <c r="C65" s="11" t="s">
        <v>265</v>
      </c>
      <c r="D65" s="4" t="s">
        <v>252</v>
      </c>
      <c r="E65" s="4">
        <v>80</v>
      </c>
      <c r="F65" s="4">
        <v>100</v>
      </c>
      <c r="G65" s="4">
        <v>120</v>
      </c>
      <c r="W65" s="16">
        <f t="shared" si="12"/>
        <v>80</v>
      </c>
      <c r="X65" s="16">
        <f t="shared" si="12"/>
        <v>100</v>
      </c>
      <c r="Y65" s="16">
        <f t="shared" si="12"/>
        <v>120</v>
      </c>
    </row>
    <row r="66" spans="1:25" x14ac:dyDescent="0.25">
      <c r="A66" s="3">
        <v>63</v>
      </c>
      <c r="B66" s="3" t="s">
        <v>232</v>
      </c>
      <c r="C66" s="11" t="s">
        <v>50</v>
      </c>
      <c r="D66" s="4" t="s">
        <v>252</v>
      </c>
      <c r="E66" s="4">
        <v>80</v>
      </c>
      <c r="F66" s="4">
        <v>100</v>
      </c>
      <c r="G66" s="4">
        <v>120</v>
      </c>
      <c r="W66" s="16">
        <f t="shared" si="12"/>
        <v>80</v>
      </c>
      <c r="X66" s="16">
        <f t="shared" si="12"/>
        <v>100</v>
      </c>
      <c r="Y66" s="16">
        <f t="shared" si="12"/>
        <v>120</v>
      </c>
    </row>
    <row r="67" spans="1:25" x14ac:dyDescent="0.25">
      <c r="A67" s="3">
        <v>64</v>
      </c>
      <c r="B67" s="3" t="s">
        <v>236</v>
      </c>
      <c r="C67" s="11" t="s">
        <v>266</v>
      </c>
      <c r="D67" s="4" t="s">
        <v>252</v>
      </c>
      <c r="E67" s="4">
        <v>80</v>
      </c>
      <c r="F67" s="4">
        <v>100</v>
      </c>
      <c r="G67" s="4">
        <v>120</v>
      </c>
      <c r="W67" s="16">
        <f t="shared" si="12"/>
        <v>80</v>
      </c>
      <c r="X67" s="16">
        <f t="shared" si="12"/>
        <v>100</v>
      </c>
      <c r="Y67" s="16">
        <f t="shared" si="12"/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workbookViewId="0">
      <selection sqref="A1:B1"/>
    </sheetView>
  </sheetViews>
  <sheetFormatPr defaultRowHeight="15" x14ac:dyDescent="0.25"/>
  <cols>
    <col min="1" max="1" width="12.7109375" customWidth="1"/>
    <col min="4" max="4" width="8.7109375" customWidth="1"/>
    <col min="7" max="7" width="12.7109375" customWidth="1"/>
  </cols>
  <sheetData>
    <row r="1" spans="1:7" ht="23.25" x14ac:dyDescent="0.25">
      <c r="A1" s="17" t="s">
        <v>273</v>
      </c>
      <c r="B1" s="17"/>
      <c r="D1" s="17" t="s">
        <v>274</v>
      </c>
      <c r="E1" s="17"/>
      <c r="G1" s="1" t="s">
        <v>275</v>
      </c>
    </row>
    <row r="2" spans="1:7" x14ac:dyDescent="0.25">
      <c r="A2" s="11" t="s">
        <v>276</v>
      </c>
      <c r="B2" s="12" t="s">
        <v>277</v>
      </c>
      <c r="D2" s="11" t="s">
        <v>278</v>
      </c>
      <c r="E2" s="13" t="s">
        <v>279</v>
      </c>
    </row>
    <row r="3" spans="1:7" x14ac:dyDescent="0.25">
      <c r="A3" s="11" t="s">
        <v>280</v>
      </c>
      <c r="B3" s="12" t="s">
        <v>277</v>
      </c>
      <c r="D3" s="11" t="s">
        <v>281</v>
      </c>
      <c r="E3" s="13" t="s">
        <v>279</v>
      </c>
    </row>
    <row r="4" spans="1:7" ht="23.25" x14ac:dyDescent="0.25">
      <c r="A4" s="11" t="s">
        <v>282</v>
      </c>
      <c r="B4" s="12" t="s">
        <v>277</v>
      </c>
      <c r="D4" s="11" t="s">
        <v>283</v>
      </c>
      <c r="E4" s="13" t="s">
        <v>279</v>
      </c>
    </row>
    <row r="5" spans="1:7" x14ac:dyDescent="0.25">
      <c r="A5" s="11" t="s">
        <v>284</v>
      </c>
      <c r="B5" s="12" t="s">
        <v>277</v>
      </c>
      <c r="D5" s="11" t="s">
        <v>285</v>
      </c>
      <c r="E5" s="13" t="s">
        <v>279</v>
      </c>
    </row>
    <row r="6" spans="1:7" x14ac:dyDescent="0.25">
      <c r="A6" s="11" t="s">
        <v>286</v>
      </c>
      <c r="B6" s="12" t="s">
        <v>277</v>
      </c>
      <c r="D6" s="11" t="s">
        <v>287</v>
      </c>
      <c r="E6" s="13" t="s">
        <v>279</v>
      </c>
    </row>
    <row r="7" spans="1:7" x14ac:dyDescent="0.25">
      <c r="A7" s="11" t="s">
        <v>288</v>
      </c>
      <c r="B7" s="12" t="s">
        <v>277</v>
      </c>
      <c r="D7" s="11" t="s">
        <v>289</v>
      </c>
      <c r="E7" s="12" t="s">
        <v>277</v>
      </c>
    </row>
    <row r="8" spans="1:7" x14ac:dyDescent="0.25">
      <c r="A8" s="11" t="s">
        <v>290</v>
      </c>
      <c r="B8" s="12" t="s">
        <v>277</v>
      </c>
      <c r="D8" s="11" t="s">
        <v>291</v>
      </c>
      <c r="E8" s="12" t="s">
        <v>277</v>
      </c>
    </row>
    <row r="9" spans="1:7" x14ac:dyDescent="0.25">
      <c r="A9" s="11" t="s">
        <v>292</v>
      </c>
      <c r="B9" s="12" t="s">
        <v>277</v>
      </c>
    </row>
    <row r="10" spans="1:7" x14ac:dyDescent="0.25">
      <c r="A10" s="11" t="s">
        <v>293</v>
      </c>
      <c r="B10" s="13" t="s">
        <v>279</v>
      </c>
    </row>
    <row r="11" spans="1:7" x14ac:dyDescent="0.25">
      <c r="A11" s="11" t="s">
        <v>294</v>
      </c>
      <c r="B11" s="13" t="s">
        <v>279</v>
      </c>
    </row>
    <row r="12" spans="1:7" x14ac:dyDescent="0.25">
      <c r="A12" s="11" t="s">
        <v>295</v>
      </c>
      <c r="B12" s="13" t="s">
        <v>279</v>
      </c>
    </row>
    <row r="13" spans="1:7" x14ac:dyDescent="0.25">
      <c r="A13" s="11" t="s">
        <v>296</v>
      </c>
      <c r="B13" s="13" t="s">
        <v>279</v>
      </c>
    </row>
    <row r="14" spans="1:7" x14ac:dyDescent="0.25">
      <c r="A14" s="11" t="s">
        <v>297</v>
      </c>
      <c r="B14" s="12" t="s">
        <v>277</v>
      </c>
    </row>
    <row r="15" spans="1:7" x14ac:dyDescent="0.25">
      <c r="A15" s="11" t="s">
        <v>298</v>
      </c>
      <c r="B15" s="13" t="s">
        <v>279</v>
      </c>
    </row>
    <row r="16" spans="1:7" x14ac:dyDescent="0.25">
      <c r="A16" s="11" t="s">
        <v>299</v>
      </c>
      <c r="B16" s="13" t="s">
        <v>279</v>
      </c>
    </row>
    <row r="17" spans="1:2" x14ac:dyDescent="0.25">
      <c r="A17" s="11" t="s">
        <v>300</v>
      </c>
      <c r="B17" s="13" t="s">
        <v>279</v>
      </c>
    </row>
    <row r="18" spans="1:2" x14ac:dyDescent="0.25">
      <c r="A18" s="11" t="s">
        <v>301</v>
      </c>
      <c r="B18" s="13" t="s">
        <v>279</v>
      </c>
    </row>
    <row r="19" spans="1:2" x14ac:dyDescent="0.25">
      <c r="A19" s="11" t="s">
        <v>302</v>
      </c>
      <c r="B19" s="12" t="s">
        <v>277</v>
      </c>
    </row>
    <row r="20" spans="1:2" x14ac:dyDescent="0.25">
      <c r="A20" s="11" t="s">
        <v>303</v>
      </c>
      <c r="B20" s="12" t="s">
        <v>277</v>
      </c>
    </row>
    <row r="21" spans="1:2" x14ac:dyDescent="0.25">
      <c r="A21" s="11" t="s">
        <v>304</v>
      </c>
      <c r="B21" s="12" t="s">
        <v>277</v>
      </c>
    </row>
    <row r="22" spans="1:2" x14ac:dyDescent="0.25">
      <c r="A22" s="11" t="s">
        <v>305</v>
      </c>
      <c r="B22" s="12" t="s">
        <v>277</v>
      </c>
    </row>
    <row r="23" spans="1:2" x14ac:dyDescent="0.25">
      <c r="A23" s="11" t="s">
        <v>306</v>
      </c>
      <c r="B23" s="12" t="s">
        <v>277</v>
      </c>
    </row>
    <row r="24" spans="1:2" x14ac:dyDescent="0.25">
      <c r="A24" s="11" t="s">
        <v>307</v>
      </c>
      <c r="B24" s="12" t="s">
        <v>277</v>
      </c>
    </row>
    <row r="25" spans="1:2" x14ac:dyDescent="0.25">
      <c r="A25" s="11" t="s">
        <v>308</v>
      </c>
      <c r="B25" s="12" t="s">
        <v>277</v>
      </c>
    </row>
    <row r="28" spans="1:2" x14ac:dyDescent="0.25">
      <c r="A28" s="14" t="s">
        <v>309</v>
      </c>
    </row>
  </sheetData>
  <mergeCells count="2">
    <mergeCell ref="A1:B1"/>
    <mergeCell ref="D1:E1"/>
  </mergeCells>
  <conditionalFormatting sqref="B2:B25">
    <cfRule type="cellIs" dxfId="3" priority="1" operator="equal">
      <formula>"Yes"</formula>
    </cfRule>
    <cfRule type="cellIs" dxfId="2" priority="2" operator="equal">
      <formula>"No"</formula>
    </cfRule>
  </conditionalFormatting>
  <conditionalFormatting sqref="E2:E8">
    <cfRule type="cellIs" dxfId="1" priority="3" operator="equal">
      <formula>"Yes"</formula>
    </cfRule>
    <cfRule type="cellIs" dxfId="0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2"/>
  <sheetViews>
    <sheetView workbookViewId="0">
      <selection sqref="A1:C1"/>
    </sheetView>
  </sheetViews>
  <sheetFormatPr defaultRowHeight="15" x14ac:dyDescent="0.25"/>
  <cols>
    <col min="1" max="14" width="15.7109375" customWidth="1"/>
    <col min="15" max="31" width="17.7109375" customWidth="1"/>
  </cols>
  <sheetData>
    <row r="1" spans="1:31" x14ac:dyDescent="0.25">
      <c r="A1" s="17" t="s">
        <v>0</v>
      </c>
      <c r="B1" s="17"/>
      <c r="C1" s="17"/>
      <c r="D1" s="17" t="s">
        <v>310</v>
      </c>
      <c r="E1" s="17"/>
      <c r="F1" s="17"/>
      <c r="G1" s="17"/>
      <c r="H1" s="17" t="s">
        <v>311</v>
      </c>
      <c r="I1" s="17"/>
      <c r="J1" s="17"/>
      <c r="K1" s="17"/>
      <c r="L1" s="17"/>
      <c r="M1" s="17"/>
      <c r="N1" s="17"/>
    </row>
    <row r="2" spans="1:31" ht="30" customHeight="1" x14ac:dyDescent="0.25">
      <c r="A2" s="1" t="s">
        <v>6</v>
      </c>
      <c r="B2" s="1" t="s">
        <v>312</v>
      </c>
      <c r="C2" s="1" t="s">
        <v>313</v>
      </c>
      <c r="D2" s="1" t="s">
        <v>314</v>
      </c>
      <c r="E2" s="1" t="s">
        <v>315</v>
      </c>
      <c r="F2" s="1" t="s">
        <v>316</v>
      </c>
      <c r="G2" s="1" t="s">
        <v>317</v>
      </c>
      <c r="H2" s="1" t="s">
        <v>318</v>
      </c>
      <c r="I2" s="1" t="s">
        <v>319</v>
      </c>
      <c r="J2" s="1" t="s">
        <v>320</v>
      </c>
      <c r="K2" s="1" t="s">
        <v>321</v>
      </c>
      <c r="L2" s="1" t="s">
        <v>322</v>
      </c>
      <c r="M2" s="1" t="s">
        <v>323</v>
      </c>
      <c r="N2" s="1" t="s">
        <v>324</v>
      </c>
      <c r="O2" s="1" t="s">
        <v>325</v>
      </c>
      <c r="P2" s="1" t="s">
        <v>326</v>
      </c>
      <c r="Q2" s="1" t="s">
        <v>327</v>
      </c>
      <c r="R2" s="1" t="s">
        <v>328</v>
      </c>
      <c r="S2" s="1" t="s">
        <v>329</v>
      </c>
      <c r="T2" s="1" t="s">
        <v>329</v>
      </c>
      <c r="U2" s="1" t="s">
        <v>330</v>
      </c>
      <c r="V2" s="1" t="s">
        <v>331</v>
      </c>
      <c r="W2" s="1" t="s">
        <v>332</v>
      </c>
      <c r="X2" s="1" t="s">
        <v>333</v>
      </c>
      <c r="Y2" s="1" t="s">
        <v>334</v>
      </c>
      <c r="Z2" s="1" t="s">
        <v>335</v>
      </c>
      <c r="AA2" s="1" t="s">
        <v>336</v>
      </c>
      <c r="AB2" s="1" t="s">
        <v>337</v>
      </c>
      <c r="AC2" s="1" t="s">
        <v>338</v>
      </c>
      <c r="AD2" s="1" t="s">
        <v>339</v>
      </c>
      <c r="AE2" s="1" t="s">
        <v>340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F98F7-09CE-4680-B8E3-EBA65FEB8505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E9C77-3CD0-45CB-A807-B22DDAF57D73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72AB4-049C-4A51-AB44-0C49BC01791D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moerman thymo</cp:lastModifiedBy>
  <cp:revision/>
  <dcterms:created xsi:type="dcterms:W3CDTF">2019-11-09T12:14:41Z</dcterms:created>
  <dcterms:modified xsi:type="dcterms:W3CDTF">2020-04-13T20:11:31Z</dcterms:modified>
  <cp:category/>
  <cp:contentStatus/>
</cp:coreProperties>
</file>