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27360" yWindow="0" windowWidth="25600" windowHeight="14420" firstSheet="5" activeTab="18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TP6" sheetId="10" r:id="rId10"/>
    <sheet name="TP7" sheetId="11" r:id="rId11"/>
    <sheet name="TP8" sheetId="12" r:id="rId12"/>
    <sheet name="TP9" sheetId="13" r:id="rId13"/>
    <sheet name="TP10" sheetId="14" r:id="rId14"/>
    <sheet name="Agenda" sheetId="15" r:id="rId15"/>
    <sheet name="Tracking Overview" sheetId="16" r:id="rId16"/>
    <sheet name="SPI, SPI(t), p-factor" sheetId="17" r:id="rId17"/>
    <sheet name="AC, EV, PV" sheetId="18" r:id="rId18"/>
    <sheet name="Corrective actions Overview" sheetId="19" r:id="rId19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16" l="1"/>
  <c r="G17" i="16"/>
  <c r="G18" i="16"/>
  <c r="G19" i="16"/>
  <c r="G20" i="16"/>
  <c r="G21" i="16"/>
  <c r="G22" i="16"/>
  <c r="G23" i="16"/>
  <c r="G24" i="16"/>
  <c r="G15" i="16"/>
</calcChain>
</file>

<file path=xl/sharedStrings.xml><?xml version="1.0" encoding="utf-8"?>
<sst xmlns="http://schemas.openxmlformats.org/spreadsheetml/2006/main" count="1015" uniqueCount="217">
  <si>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</si>
  <si>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</si>
  <si>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</si>
  <si>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</si>
  <si>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</si>
  <si>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</si>
  <si>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</si>
  <si>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</si>
  <si>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</si>
  <si>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</si>
  <si>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</si>
  <si>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</si>
  <si>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</si>
  <si>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</si>
  <si>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</si>
  <si>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</si>
  <si>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</si>
  <si>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</si>
  <si>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PROJECT GLUING MACHINE</t>
  </si>
  <si>
    <t>1</t>
  </si>
  <si>
    <t>150d</t>
  </si>
  <si>
    <t>test PU lijm</t>
  </si>
  <si>
    <t>1.1</t>
  </si>
  <si>
    <t>SS2;SS7</t>
  </si>
  <si>
    <t>10d</t>
  </si>
  <si>
    <t>aankoop rollenwals + vatsmelter</t>
  </si>
  <si>
    <t>1.2</t>
  </si>
  <si>
    <t>1SS</t>
  </si>
  <si>
    <t>FS3;FS4</t>
  </si>
  <si>
    <t>85d</t>
  </si>
  <si>
    <t>voorbereidende werken afzuiging</t>
  </si>
  <si>
    <t>1.3</t>
  </si>
  <si>
    <t>2FS</t>
  </si>
  <si>
    <t>voorbereidende werken (elektrisch)</t>
  </si>
  <si>
    <t>1.4</t>
  </si>
  <si>
    <t>FS5;FS6</t>
  </si>
  <si>
    <t>testfase productie, opleiding, eerste keer in MTO</t>
  </si>
  <si>
    <t>1.5</t>
  </si>
  <si>
    <t>4FS</t>
  </si>
  <si>
    <t>15d</t>
  </si>
  <si>
    <t>haalbaarheidsstudie</t>
  </si>
  <si>
    <t>1.6</t>
  </si>
  <si>
    <t>bijkomend onderzoek naar belijmde mdf panelen met release coat</t>
  </si>
  <si>
    <t>1.7</t>
  </si>
  <si>
    <t>FS8</t>
  </si>
  <si>
    <t>16d</t>
  </si>
  <si>
    <t>volledige implementatie en opstart in productie</t>
  </si>
  <si>
    <t>1.8</t>
  </si>
  <si>
    <t>7FS</t>
  </si>
  <si>
    <t>13d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</si>
  <si>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</si>
  <si>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</si>
  <si>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</si>
  <si>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</si>
  <si>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</si>
  <si>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</si>
  <si>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</si>
  <si>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</si>
  <si>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</si>
  <si>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</si>
  <si>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1200h</t>
  </si>
  <si>
    <t>80h</t>
  </si>
  <si>
    <t>standard - no risk</t>
  </si>
  <si>
    <t>680h</t>
  </si>
  <si>
    <t>120h</t>
  </si>
  <si>
    <t>128h</t>
  </si>
  <si>
    <t>104h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</si>
  <si>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</si>
  <si>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</si>
  <si>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</si>
  <si>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</si>
  <si>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</si>
  <si>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</si>
  <si>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</si>
  <si>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</si>
  <si>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</si>
  <si>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</si>
  <si>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</si>
  <si>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</si>
  <si>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</si>
  <si>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</si>
  <si>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</si>
  <si>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TP1</t>
  </si>
  <si>
    <t>Started</t>
  </si>
  <si>
    <t>0</t>
  </si>
  <si>
    <t>Not Started</t>
  </si>
  <si>
    <t>TP2</t>
  </si>
  <si>
    <t>20d</t>
  </si>
  <si>
    <t>2d 2h</t>
  </si>
  <si>
    <t>11d</t>
  </si>
  <si>
    <t>TP3</t>
  </si>
  <si>
    <t>48d</t>
  </si>
  <si>
    <t>5d 3h</t>
  </si>
  <si>
    <t>29d</t>
  </si>
  <si>
    <t>67d 5h</t>
  </si>
  <si>
    <t>39d</t>
  </si>
  <si>
    <t>TP4</t>
  </si>
  <si>
    <t>71d</t>
  </si>
  <si>
    <t>3d 6h</t>
  </si>
  <si>
    <t>52d</t>
  </si>
  <si>
    <t>34d 5h</t>
  </si>
  <si>
    <t>62d</t>
  </si>
  <si>
    <t>TP5</t>
  </si>
  <si>
    <t>100d</t>
  </si>
  <si>
    <t>Finished</t>
  </si>
  <si>
    <t>81d</t>
  </si>
  <si>
    <t>4d 2h</t>
  </si>
  <si>
    <t>91d</t>
  </si>
  <si>
    <t>TP6</t>
  </si>
  <si>
    <t>114d</t>
  </si>
  <si>
    <t>95d</t>
  </si>
  <si>
    <t>105d</t>
  </si>
  <si>
    <t>TP7</t>
  </si>
  <si>
    <t>138d</t>
  </si>
  <si>
    <t>25d</t>
  </si>
  <si>
    <t>129d</t>
  </si>
  <si>
    <t>55d 2h</t>
  </si>
  <si>
    <t>TP8</t>
  </si>
  <si>
    <t>160d</t>
  </si>
  <si>
    <t>47d</t>
  </si>
  <si>
    <t>23d</t>
  </si>
  <si>
    <t>92d</t>
  </si>
  <si>
    <t>151d</t>
  </si>
  <si>
    <t>64d 6h</t>
  </si>
  <si>
    <t>TP9</t>
  </si>
  <si>
    <t>177d</t>
  </si>
  <si>
    <t>40d</t>
  </si>
  <si>
    <t>168d</t>
  </si>
  <si>
    <t>42d</t>
  </si>
  <si>
    <t>TP10</t>
  </si>
  <si>
    <t>189d</t>
  </si>
  <si>
    <t>180d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</si>
  <si>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</si>
  <si>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</si>
  <si>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</si>
  <si>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</si>
  <si>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</si>
  <si>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</si>
  <si>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</si>
  <si>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</si>
  <si>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</si>
  <si>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</si>
  <si>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</si>
  <si>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</si>
  <si>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</si>
  <si>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</si>
  <si>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</si>
  <si>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</si>
  <si>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</si>
  <si>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</si>
  <si>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</si>
  <si>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</si>
  <si>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</si>
  <si>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</si>
  <si>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</si>
  <si>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</si>
  <si>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</si>
  <si>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</si>
  <si>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</si>
  <si>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</si>
  <si>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</si>
  <si>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</si>
  <si>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</si>
  <si>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</si>
  <si>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</si>
  <si>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</si>
  <si>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</si>
  <si>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</si>
  <si>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</si>
  <si>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</si>
  <si>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</si>
  <si>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</si>
  <si>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</si>
  <si>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</si>
  <si>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</si>
  <si>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</si>
  <si>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</si>
  <si>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</si>
  <si>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</si>
  <si>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</si>
  <si>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</si>
  <si>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</si>
  <si>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</si>
  <si>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</si>
  <si>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</si>
  <si>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</si>
  <si>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</si>
  <si>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</si>
  <si>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</si>
  <si>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</si>
  <si>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</si>
  <si>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</si>
  <si>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</si>
  <si>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</si>
  <si>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</si>
  <si>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</si>
  <si>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</si>
  <si>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</si>
  <si>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-5d</t>
  </si>
  <si>
    <t>-9d 6h</t>
  </si>
  <si>
    <t>-12d 2h</t>
  </si>
  <si>
    <t>-9d 5h</t>
  </si>
  <si>
    <t>-13d 7h</t>
  </si>
  <si>
    <t>-23d 5h</t>
  </si>
  <si>
    <t>-45d</t>
  </si>
  <si>
    <t>-60d</t>
  </si>
  <si>
    <t>-39d</t>
  </si>
  <si>
    <t>Baseline duration (in calendar days)</t>
  </si>
  <si>
    <t>SPI(t)</t>
  </si>
  <si>
    <t>SPI</t>
  </si>
  <si>
    <t>Corrective actions</t>
  </si>
  <si>
    <t>Category</t>
  </si>
  <si>
    <t>-</t>
  </si>
  <si>
    <t>C5</t>
  </si>
  <si>
    <t>Involve higher management</t>
  </si>
  <si>
    <t>C1</t>
  </si>
  <si>
    <t>Status update call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</si>
</sst>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:mm"/>
    <numFmt numFmtId="165" formatCode="#,##0.00\€"/>
  </numFmts>
  <fonts count="9" x14ac:knownFonts="1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316AC5"/>
        <bgColor rgb="FF000000"/>
      </patternFill>
    </fill>
    <fill>
      <patternFill patternType="solid">
        <fgColor rgb="FFD4D0C8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9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9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9" fontId="2" fillId="7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10" borderId="4" xfId="0" applyFont="1" applyFill="1" applyBorder="1" applyAlignment="1">
      <alignment wrapText="1"/>
    </xf>
    <xf numFmtId="0" fontId="1" fillId="10" borderId="5" xfId="0" applyFont="1" applyFill="1" applyBorder="1" applyAlignment="1">
      <alignment wrapText="1"/>
    </xf>
    <xf numFmtId="49" fontId="6" fillId="11" borderId="1" xfId="0" applyNumberFormat="1" applyFont="1" applyFill="1" applyBorder="1"/>
    <xf numFmtId="49" fontId="6" fillId="11" borderId="6" xfId="0" applyNumberFormat="1" applyFont="1" applyFill="1" applyBorder="1"/>
    <xf numFmtId="0" fontId="1" fillId="10" borderId="2" xfId="0" applyFont="1" applyFill="1" applyBorder="1" applyAlignment="1">
      <alignment wrapText="1"/>
    </xf>
    <xf numFmtId="0" fontId="1" fillId="10" borderId="3" xfId="0" applyFont="1" applyFill="1" applyBorder="1" applyAlignment="1">
      <alignment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4"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theme" Target="theme/theme1.xml"/><Relationship Id="rId21" Type="http://schemas.openxmlformats.org/officeDocument/2006/relationships/styles" Target="styles.xml"/><Relationship Id="rId22" Type="http://schemas.openxmlformats.org/officeDocument/2006/relationships/sharedStrings" Target="sharedStrings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Baseline start</c:v>
          </c:tx>
          <c:spPr>
            <a:noFill/>
          </c:spPr>
          <c:invertIfNegative val="0"/>
          <c:cat>
            <c:strRef>
              <c:f>'Baseline Schedule'!$B$4:$B$11</c:f>
              <c:strCache>
                <c:ptCount val="8"/>
                <c:pt idx="0">
                  <c:v>test PU lijm</c:v>
                </c:pt>
                <c:pt idx="1">
                  <c:v>aankoop rollenwals + vatsmelter</c:v>
                </c:pt>
                <c:pt idx="2">
                  <c:v>voorbereidende werken afzuiging</c:v>
                </c:pt>
                <c:pt idx="3">
                  <c:v>voorbereidende werken (elektrisch)</c:v>
                </c:pt>
                <c:pt idx="4">
                  <c:v>testfase productie, opleiding, eerste keer in MTO</c:v>
                </c:pt>
                <c:pt idx="5">
                  <c:v>haalbaarheidsstudie</c:v>
                </c:pt>
                <c:pt idx="6">
                  <c:v>bijkomend onderzoek naar belijmde mdf panelen met release coat</c:v>
                </c:pt>
                <c:pt idx="7">
                  <c:v>volledige implementatie en opstart in productie</c:v>
                </c:pt>
              </c:strCache>
            </c:strRef>
          </c:cat>
          <c:val>
            <c:numRef>
              <c:f>'Baseline Schedule'!$F$4:$F$11</c:f>
              <c:numCache>
                <c:formatCode>dd/mm/yyyy\ h:mm</c:formatCode>
                <c:ptCount val="8"/>
                <c:pt idx="0">
                  <c:v>42989.3333333333</c:v>
                </c:pt>
                <c:pt idx="1">
                  <c:v>43003.3333333333</c:v>
                </c:pt>
                <c:pt idx="2">
                  <c:v>43076.3333333333</c:v>
                </c:pt>
                <c:pt idx="3">
                  <c:v>43076.3333333333</c:v>
                </c:pt>
                <c:pt idx="4">
                  <c:v>43122.3333333333</c:v>
                </c:pt>
                <c:pt idx="5">
                  <c:v>43122.3333333333</c:v>
                </c:pt>
                <c:pt idx="6">
                  <c:v>43168.3333333333</c:v>
                </c:pt>
                <c:pt idx="7">
                  <c:v>43180.3333333333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FB-42B3-8936-ED7FEA0F98A1}"/>
            </c:ext>
          </c:extLst>
        </c:ser>
        <c:ser>
          <c:idx val="1"/>
          <c:order val="1"/>
          <c:tx>
            <c:v>Actual duration</c:v>
          </c:tx>
          <c:invertIfNegative val="0"/>
          <c:dPt>
            <c:idx val="0"/>
            <c:invertIfNegative val="0"/>
            <c:bubble3D val="0"/>
            <c:spPr>
              <a:solidFill>
                <a:srgbClr val="C0504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0FB-42B3-8936-ED7FEA0F98A1}"/>
              </c:ext>
            </c:extLst>
          </c:dPt>
          <c:dPt>
            <c:idx val="1"/>
            <c:invertIfNegative val="0"/>
            <c:bubble3D val="0"/>
            <c:spPr>
              <a:solidFill>
                <a:srgbClr val="C0504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0FB-42B3-8936-ED7FEA0F98A1}"/>
              </c:ext>
            </c:extLst>
          </c:dPt>
          <c:dPt>
            <c:idx val="2"/>
            <c:invertIfNegative val="0"/>
            <c:bubble3D val="0"/>
            <c:spPr>
              <a:solidFill>
                <a:srgbClr val="C0504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0FB-42B3-8936-ED7FEA0F98A1}"/>
              </c:ext>
            </c:extLst>
          </c:dPt>
          <c:dPt>
            <c:idx val="3"/>
            <c:invertIfNegative val="0"/>
            <c:bubble3D val="0"/>
            <c:spPr>
              <a:solidFill>
                <a:srgbClr val="C0504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D0FB-42B3-8936-ED7FEA0F98A1}"/>
              </c:ext>
            </c:extLst>
          </c:dPt>
          <c:dPt>
            <c:idx val="4"/>
            <c:invertIfNegative val="0"/>
            <c:bubble3D val="0"/>
            <c:spPr>
              <a:solidFill>
                <a:srgbClr val="C0504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0FB-42B3-8936-ED7FEA0F98A1}"/>
              </c:ext>
            </c:extLst>
          </c:dPt>
          <c:dPt>
            <c:idx val="5"/>
            <c:invertIfNegative val="0"/>
            <c:bubble3D val="0"/>
            <c:spPr>
              <a:solidFill>
                <a:srgbClr val="C0504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D0FB-42B3-8936-ED7FEA0F98A1}"/>
              </c:ext>
            </c:extLst>
          </c:dPt>
          <c:dPt>
            <c:idx val="6"/>
            <c:invertIfNegative val="0"/>
            <c:bubble3D val="0"/>
            <c:spPr>
              <a:solidFill>
                <a:srgbClr val="C0504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0FB-42B3-8936-ED7FEA0F98A1}"/>
              </c:ext>
            </c:extLst>
          </c:dPt>
          <c:dPt>
            <c:idx val="7"/>
            <c:invertIfNegative val="0"/>
            <c:bubble3D val="0"/>
            <c:spPr>
              <a:solidFill>
                <a:srgbClr val="C0504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D0FB-42B3-8936-ED7FEA0F98A1}"/>
              </c:ext>
            </c:extLst>
          </c:dPt>
          <c:cat>
            <c:strRef>
              <c:f>'Baseline Schedule'!$B$4:$B$11</c:f>
              <c:strCache>
                <c:ptCount val="8"/>
                <c:pt idx="0">
                  <c:v>test PU lijm</c:v>
                </c:pt>
                <c:pt idx="1">
                  <c:v>aankoop rollenwals + vatsmelter</c:v>
                </c:pt>
                <c:pt idx="2">
                  <c:v>voorbereidende werken afzuiging</c:v>
                </c:pt>
                <c:pt idx="3">
                  <c:v>voorbereidende werken (elektrisch)</c:v>
                </c:pt>
                <c:pt idx="4">
                  <c:v>testfase productie, opleiding, eerste keer in MTO</c:v>
                </c:pt>
                <c:pt idx="5">
                  <c:v>haalbaarheidsstudie</c:v>
                </c:pt>
                <c:pt idx="6">
                  <c:v>bijkomend onderzoek naar belijmde mdf panelen met release coat</c:v>
                </c:pt>
                <c:pt idx="7">
                  <c:v>volledige implementatie en opstart in productie</c:v>
                </c:pt>
              </c:strCache>
            </c:strRef>
          </c:cat>
          <c:val>
            <c:numRef>
              <c:f>'Baseline Schedule'!$Q$4:$Q$11</c:f>
              <c:numCache>
                <c:formatCode>General</c:formatCode>
                <c:ptCount val="8"/>
                <c:pt idx="0">
                  <c:v>11.375</c:v>
                </c:pt>
                <c:pt idx="1">
                  <c:v>116.375</c:v>
                </c:pt>
                <c:pt idx="2">
                  <c:v>13.375</c:v>
                </c:pt>
                <c:pt idx="3">
                  <c:v>13.375</c:v>
                </c:pt>
                <c:pt idx="4">
                  <c:v>18.375</c:v>
                </c:pt>
                <c:pt idx="5">
                  <c:v>18.375</c:v>
                </c:pt>
                <c:pt idx="6">
                  <c:v>21.375</c:v>
                </c:pt>
                <c:pt idx="7">
                  <c:v>16.375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D0FB-42B3-8936-ED7FEA0F9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36054296"/>
        <c:axId val="-2136064008"/>
      </c:barChart>
      <c:catAx>
        <c:axId val="-2136054296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endParaRPr lang="nl-BE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36064008"/>
        <c:crosses val="autoZero"/>
        <c:auto val="1"/>
        <c:lblAlgn val="ctr"/>
        <c:lblOffset val="100"/>
        <c:tickLblSkip val="1"/>
        <c:noMultiLvlLbl val="0"/>
      </c:catAx>
      <c:valAx>
        <c:axId val="-2136064008"/>
        <c:scaling>
          <c:orientation val="minMax"/>
          <c:max val="43196.70833333334"/>
          <c:min val="42989.33333333334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dd/mm/yyyy" sourceLinked="0"/>
        <c:majorTickMark val="out"/>
        <c:minorTickMark val="none"/>
        <c:tickLblPos val="nextTo"/>
        <c:crossAx val="-2136054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  <c:pt idx="6">
                  <c:v>TP7</c:v>
                </c:pt>
                <c:pt idx="7">
                  <c:v>TP8</c:v>
                </c:pt>
                <c:pt idx="8">
                  <c:v>TP9</c:v>
                </c:pt>
                <c:pt idx="9">
                  <c:v>TP10</c:v>
                </c:pt>
              </c:strCache>
            </c:strRef>
          </c:cat>
          <c:val>
            <c:numRef>
              <c:f>'Tracking Overview'!$AF$3:$AF$12</c:f>
              <c:numCache>
                <c:formatCode>General</c:formatCode>
                <c:ptCount val="10"/>
                <c:pt idx="0">
                  <c:v>0.5</c:v>
                </c:pt>
                <c:pt idx="1">
                  <c:v>0.5125</c:v>
                </c:pt>
                <c:pt idx="2">
                  <c:v>0.744791666666667</c:v>
                </c:pt>
                <c:pt idx="3">
                  <c:v>0.86443661971831</c:v>
                </c:pt>
                <c:pt idx="4">
                  <c:v>0.86125</c:v>
                </c:pt>
                <c:pt idx="5">
                  <c:v>0.792763157894737</c:v>
                </c:pt>
                <c:pt idx="6">
                  <c:v>0.673913043478261</c:v>
                </c:pt>
                <c:pt idx="7">
                  <c:v>0.625</c:v>
                </c:pt>
                <c:pt idx="8">
                  <c:v>0.779661016949153</c:v>
                </c:pt>
                <c:pt idx="9">
                  <c:v>0.793650793650794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65-45C1-8350-71EFC41073BC}"/>
            </c:ext>
          </c:extLst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  <c:pt idx="6">
                  <c:v>TP7</c:v>
                </c:pt>
                <c:pt idx="7">
                  <c:v>TP8</c:v>
                </c:pt>
                <c:pt idx="8">
                  <c:v>TP9</c:v>
                </c:pt>
                <c:pt idx="9">
                  <c:v>TP10</c:v>
                </c:pt>
              </c:strCache>
            </c:strRef>
          </c:cat>
          <c:val>
            <c:numRef>
              <c:f>'Tracking Overview'!$AH$3:$AH$12</c:f>
              <c:numCache>
                <c:formatCode>General</c:formatCode>
                <c:ptCount val="10"/>
                <c:pt idx="0">
                  <c:v>0.5</c:v>
                </c:pt>
                <c:pt idx="1">
                  <c:v>0.118407960199005</c:v>
                </c:pt>
                <c:pt idx="2">
                  <c:v>0.688355208042446</c:v>
                </c:pt>
                <c:pt idx="3">
                  <c:v>0.793155987481469</c:v>
                </c:pt>
                <c:pt idx="4">
                  <c:v>0.887520798668885</c:v>
                </c:pt>
                <c:pt idx="5">
                  <c:v>0.903381642512077</c:v>
                </c:pt>
                <c:pt idx="6">
                  <c:v>0.924796017148389</c:v>
                </c:pt>
                <c:pt idx="7">
                  <c:v>0.932093023255814</c:v>
                </c:pt>
                <c:pt idx="8">
                  <c:v>0.970232558139535</c:v>
                </c:pt>
                <c:pt idx="9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65-45C1-8350-71EFC41073BC}"/>
            </c:ext>
          </c:extLst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  <c:pt idx="6">
                  <c:v>TP7</c:v>
                </c:pt>
                <c:pt idx="7">
                  <c:v>TP8</c:v>
                </c:pt>
                <c:pt idx="8">
                  <c:v>TP9</c:v>
                </c:pt>
                <c:pt idx="9">
                  <c:v>TP10</c:v>
                </c:pt>
              </c:strCache>
            </c:strRef>
          </c:cat>
          <c:val>
            <c:numRef>
              <c:f>'Tracking Overview'!$AI$3:$AI$12</c:f>
              <c:numCache>
                <c:formatCode>General</c:formatCode>
                <c:ptCount val="10"/>
                <c:pt idx="0">
                  <c:v>1.0</c:v>
                </c:pt>
                <c:pt idx="1">
                  <c:v>0.708333333333333</c:v>
                </c:pt>
                <c:pt idx="2">
                  <c:v>0.987163814180929</c:v>
                </c:pt>
                <c:pt idx="3">
                  <c:v>0.991946378468253</c:v>
                </c:pt>
                <c:pt idx="4">
                  <c:v>0.938128639491795</c:v>
                </c:pt>
                <c:pt idx="5">
                  <c:v>0.941172769598591</c:v>
                </c:pt>
                <c:pt idx="6">
                  <c:v>0.971453868229834</c:v>
                </c:pt>
                <c:pt idx="7">
                  <c:v>0.993344425956739</c:v>
                </c:pt>
                <c:pt idx="8">
                  <c:v>0.997787304660489</c:v>
                </c:pt>
                <c:pt idx="9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265-45C1-8350-71EFC4107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466584"/>
        <c:axId val="2091203576"/>
      </c:lineChart>
      <c:catAx>
        <c:axId val="2091466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nl-BE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91203576"/>
        <c:crosses val="autoZero"/>
        <c:auto val="1"/>
        <c:lblAlgn val="ctr"/>
        <c:lblOffset val="100"/>
        <c:noMultiLvlLbl val="0"/>
      </c:catAx>
      <c:valAx>
        <c:axId val="2091203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endParaRPr lang="nl-BE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91466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  <c:pt idx="6">
                  <c:v>TP7</c:v>
                </c:pt>
                <c:pt idx="7">
                  <c:v>TP8</c:v>
                </c:pt>
                <c:pt idx="8">
                  <c:v>TP9</c:v>
                </c:pt>
                <c:pt idx="9">
                  <c:v>TP10</c:v>
                </c:pt>
              </c:strCache>
            </c:strRef>
          </c:cat>
          <c:val>
            <c:numRef>
              <c:f>'Tracking Overview'!$F$3:$F$12</c:f>
              <c:numCache>
                <c:formatCode>###0.00\€</c:formatCode>
                <c:ptCount val="10"/>
                <c:pt idx="0">
                  <c:v>1750.0</c:v>
                </c:pt>
                <c:pt idx="1">
                  <c:v>4000.0</c:v>
                </c:pt>
                <c:pt idx="2">
                  <c:v>32500.0</c:v>
                </c:pt>
                <c:pt idx="3">
                  <c:v>61175.0</c:v>
                </c:pt>
                <c:pt idx="4">
                  <c:v>94600.0</c:v>
                </c:pt>
                <c:pt idx="5">
                  <c:v>99350.0</c:v>
                </c:pt>
                <c:pt idx="6">
                  <c:v>102690.0</c:v>
                </c:pt>
                <c:pt idx="7">
                  <c:v>106830.0</c:v>
                </c:pt>
                <c:pt idx="8">
                  <c:v>111560.0</c:v>
                </c:pt>
                <c:pt idx="9">
                  <c:v>116800.0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307-47CC-860F-4C8E345EDED3}"/>
            </c:ext>
          </c:extLst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  <c:pt idx="6">
                  <c:v>TP7</c:v>
                </c:pt>
                <c:pt idx="7">
                  <c:v>TP8</c:v>
                </c:pt>
                <c:pt idx="8">
                  <c:v>TP9</c:v>
                </c:pt>
                <c:pt idx="9">
                  <c:v>TP10</c:v>
                </c:pt>
              </c:strCache>
            </c:strRef>
          </c:cat>
          <c:val>
            <c:numRef>
              <c:f>'Tracking Overview'!$E$3:$E$12</c:f>
              <c:numCache>
                <c:formatCode>###0.00\€</c:formatCode>
                <c:ptCount val="10"/>
                <c:pt idx="0">
                  <c:v>500.0</c:v>
                </c:pt>
                <c:pt idx="1">
                  <c:v>1400.0</c:v>
                </c:pt>
                <c:pt idx="2">
                  <c:v>29000.0</c:v>
                </c:pt>
                <c:pt idx="3">
                  <c:v>56650.0</c:v>
                </c:pt>
                <c:pt idx="4">
                  <c:v>88900.0</c:v>
                </c:pt>
                <c:pt idx="5">
                  <c:v>93500.0</c:v>
                </c:pt>
                <c:pt idx="6">
                  <c:v>96450.0</c:v>
                </c:pt>
                <c:pt idx="7">
                  <c:v>100200.0</c:v>
                </c:pt>
                <c:pt idx="8">
                  <c:v>104300.0</c:v>
                </c:pt>
                <c:pt idx="9">
                  <c:v>107500.0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307-47CC-860F-4C8E345EDED3}"/>
            </c:ext>
          </c:extLst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Overview'!$A$3:$A$12</c:f>
              <c:strCache>
                <c:ptCount val="10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  <c:pt idx="6">
                  <c:v>TP7</c:v>
                </c:pt>
                <c:pt idx="7">
                  <c:v>TP8</c:v>
                </c:pt>
                <c:pt idx="8">
                  <c:v>TP9</c:v>
                </c:pt>
                <c:pt idx="9">
                  <c:v>TP10</c:v>
                </c:pt>
              </c:strCache>
            </c:strRef>
          </c:cat>
          <c:val>
            <c:numRef>
              <c:f>'Tracking Overview'!$D$3:$D$12</c:f>
              <c:numCache>
                <c:formatCode>###0.00\€</c:formatCode>
                <c:ptCount val="10"/>
                <c:pt idx="0">
                  <c:v>1000.0</c:v>
                </c:pt>
                <c:pt idx="1">
                  <c:v>11823.5294117647</c:v>
                </c:pt>
                <c:pt idx="2">
                  <c:v>42129.4117647059</c:v>
                </c:pt>
                <c:pt idx="3">
                  <c:v>71423.5294117647</c:v>
                </c:pt>
                <c:pt idx="4">
                  <c:v>100166.666666667</c:v>
                </c:pt>
                <c:pt idx="5">
                  <c:v>103500.0</c:v>
                </c:pt>
                <c:pt idx="6">
                  <c:v>104293.269230769</c:v>
                </c:pt>
                <c:pt idx="7">
                  <c:v>107500.0</c:v>
                </c:pt>
                <c:pt idx="8">
                  <c:v>107500.0</c:v>
                </c:pt>
                <c:pt idx="9">
                  <c:v>107500.0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307-47CC-860F-4C8E345ED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721944"/>
        <c:axId val="2091169096"/>
      </c:lineChart>
      <c:catAx>
        <c:axId val="2091721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nl-BE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91169096"/>
        <c:crosses val="autoZero"/>
        <c:auto val="1"/>
        <c:lblAlgn val="ctr"/>
        <c:lblOffset val="100"/>
        <c:noMultiLvlLbl val="0"/>
      </c:catAx>
      <c:valAx>
        <c:axId val="20911690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endParaRPr lang="nl-BE"/>
              </a:p>
            </c:rich>
          </c:tx>
          <c:overlay val="0"/>
        </c:title>
        <c:numFmt formatCode="###0.00\€" sourceLinked="1"/>
        <c:majorTickMark val="out"/>
        <c:minorTickMark val="none"/>
        <c:tickLblPos val="nextTo"/>
        <c:crossAx val="2091721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18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sqref="A1:C1"/>
    </sheetView>
  </sheetViews>
  <sheetFormatPr baseColWidth="10" defaultColWidth="8.83203125" defaultRowHeight="14" x14ac:dyDescent="0"/>
  <cols>
    <col min="1" max="1" width="3.6640625" customWidth="1"/>
    <col min="2" max="2" width="25.6640625" customWidth="1"/>
    <col min="3" max="3" width="5.6640625" customWidth="1"/>
    <col min="4" max="5" width="16.6640625" customWidth="1"/>
    <col min="6" max="7" width="13.6640625" customWidth="1"/>
    <col min="8" max="8" width="8.6640625" customWidth="1"/>
    <col min="9" max="9" width="25.6640625" customWidth="1"/>
    <col min="10" max="12" width="10.6640625" customWidth="1"/>
    <col min="14" max="14" width="12.6640625" customWidth="1"/>
  </cols>
  <sheetData>
    <row r="1" spans="1:17">
      <c r="A1" s="21" t="s">
        <v>0</v>
      </c>
      <c r="B1" s="21"/>
      <c r="C1" s="21"/>
      <c r="D1" s="21" t="s">
        <v>1</v>
      </c>
      <c r="E1" s="21"/>
      <c r="F1" s="21" t="s">
        <v>2</v>
      </c>
      <c r="G1" s="21"/>
      <c r="H1" s="21"/>
      <c r="I1" s="21" t="s">
        <v>3</v>
      </c>
      <c r="J1" s="21"/>
      <c r="K1" s="21" t="s">
        <v>4</v>
      </c>
      <c r="L1" s="21"/>
      <c r="M1" s="21"/>
      <c r="N1" s="2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207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42989.333333333299</v>
      </c>
      <c r="G3" s="5">
        <v>43196.708333333299</v>
      </c>
      <c r="H3" s="2" t="s">
        <v>20</v>
      </c>
      <c r="I3" s="2"/>
      <c r="J3" s="6"/>
      <c r="K3" s="6">
        <v>0</v>
      </c>
      <c r="L3" s="6"/>
      <c r="M3" s="6"/>
      <c r="N3" s="6">
        <v>107500</v>
      </c>
      <c r="Q3" s="7">
        <v>207.375</v>
      </c>
    </row>
    <row r="4" spans="1:17">
      <c r="A4" s="3">
        <v>1</v>
      </c>
      <c r="B4" s="3" t="s">
        <v>21</v>
      </c>
      <c r="C4" s="4" t="s">
        <v>22</v>
      </c>
      <c r="D4" s="3"/>
      <c r="E4" s="3" t="s">
        <v>23</v>
      </c>
      <c r="F4" s="8">
        <v>42989.333333333299</v>
      </c>
      <c r="G4" s="9">
        <v>43000.708333333299</v>
      </c>
      <c r="H4" s="3" t="s">
        <v>24</v>
      </c>
      <c r="I4" s="4"/>
      <c r="J4" s="10">
        <v>0</v>
      </c>
      <c r="K4" s="11">
        <v>0</v>
      </c>
      <c r="L4" s="10">
        <v>12.5</v>
      </c>
      <c r="M4" s="11">
        <v>1000</v>
      </c>
      <c r="N4" s="10">
        <v>1000</v>
      </c>
      <c r="Q4" s="7">
        <v>11.375</v>
      </c>
    </row>
    <row r="5" spans="1:17">
      <c r="A5" s="3">
        <v>2</v>
      </c>
      <c r="B5" s="3" t="s">
        <v>25</v>
      </c>
      <c r="C5" s="4" t="s">
        <v>26</v>
      </c>
      <c r="D5" s="3" t="s">
        <v>27</v>
      </c>
      <c r="E5" s="3" t="s">
        <v>28</v>
      </c>
      <c r="F5" s="8">
        <v>43003.333333333299</v>
      </c>
      <c r="G5" s="9">
        <v>43119.708333333299</v>
      </c>
      <c r="H5" s="3" t="s">
        <v>29</v>
      </c>
      <c r="I5" s="4"/>
      <c r="J5" s="10">
        <v>0</v>
      </c>
      <c r="K5" s="11">
        <v>0</v>
      </c>
      <c r="L5" s="10">
        <v>135.29411764705901</v>
      </c>
      <c r="M5" s="11">
        <v>92000</v>
      </c>
      <c r="N5" s="10">
        <v>92000</v>
      </c>
      <c r="Q5" s="7">
        <v>116.375</v>
      </c>
    </row>
    <row r="6" spans="1:17">
      <c r="A6" s="3">
        <v>3</v>
      </c>
      <c r="B6" s="3" t="s">
        <v>30</v>
      </c>
      <c r="C6" s="4" t="s">
        <v>31</v>
      </c>
      <c r="D6" s="3" t="s">
        <v>32</v>
      </c>
      <c r="E6" s="3"/>
      <c r="F6" s="8">
        <v>43076.333333333299</v>
      </c>
      <c r="G6" s="9">
        <v>43089.708333333299</v>
      </c>
      <c r="H6" s="3" t="s">
        <v>24</v>
      </c>
      <c r="I6" s="4"/>
      <c r="J6" s="10">
        <v>0</v>
      </c>
      <c r="K6" s="11">
        <v>0</v>
      </c>
      <c r="L6" s="10">
        <v>31.25</v>
      </c>
      <c r="M6" s="11">
        <v>2500</v>
      </c>
      <c r="N6" s="10">
        <v>2500</v>
      </c>
      <c r="Q6" s="7">
        <v>13.375</v>
      </c>
    </row>
    <row r="7" spans="1:17">
      <c r="A7" s="3">
        <v>4</v>
      </c>
      <c r="B7" s="3" t="s">
        <v>33</v>
      </c>
      <c r="C7" s="4" t="s">
        <v>34</v>
      </c>
      <c r="D7" s="3" t="s">
        <v>32</v>
      </c>
      <c r="E7" s="3" t="s">
        <v>35</v>
      </c>
      <c r="F7" s="8">
        <v>43076.333333333299</v>
      </c>
      <c r="G7" s="9">
        <v>43089.708333333299</v>
      </c>
      <c r="H7" s="3" t="s">
        <v>24</v>
      </c>
      <c r="I7" s="4"/>
      <c r="J7" s="10">
        <v>0</v>
      </c>
      <c r="K7" s="11">
        <v>0</v>
      </c>
      <c r="L7" s="10">
        <v>37.5</v>
      </c>
      <c r="M7" s="11">
        <v>3000</v>
      </c>
      <c r="N7" s="10">
        <v>3000</v>
      </c>
      <c r="Q7" s="7">
        <v>13.375</v>
      </c>
    </row>
    <row r="8" spans="1:17" ht="23">
      <c r="A8" s="3">
        <v>5</v>
      </c>
      <c r="B8" s="3" t="s">
        <v>36</v>
      </c>
      <c r="C8" s="4" t="s">
        <v>37</v>
      </c>
      <c r="D8" s="3" t="s">
        <v>38</v>
      </c>
      <c r="E8" s="3"/>
      <c r="F8" s="8">
        <v>43122.333333333299</v>
      </c>
      <c r="G8" s="9">
        <v>43140.708333333299</v>
      </c>
      <c r="H8" s="3" t="s">
        <v>39</v>
      </c>
      <c r="I8" s="4"/>
      <c r="J8" s="10">
        <v>0</v>
      </c>
      <c r="K8" s="11">
        <v>0</v>
      </c>
      <c r="L8" s="10">
        <v>25</v>
      </c>
      <c r="M8" s="11">
        <v>3000</v>
      </c>
      <c r="N8" s="10">
        <v>3000</v>
      </c>
      <c r="Q8" s="7">
        <v>18.375</v>
      </c>
    </row>
    <row r="9" spans="1:17">
      <c r="A9" s="3">
        <v>6</v>
      </c>
      <c r="B9" s="3" t="s">
        <v>40</v>
      </c>
      <c r="C9" s="4" t="s">
        <v>41</v>
      </c>
      <c r="D9" s="3" t="s">
        <v>38</v>
      </c>
      <c r="E9" s="3"/>
      <c r="F9" s="8">
        <v>43122.333333333299</v>
      </c>
      <c r="G9" s="9">
        <v>43140.708333333299</v>
      </c>
      <c r="H9" s="3" t="s">
        <v>39</v>
      </c>
      <c r="I9" s="4"/>
      <c r="J9" s="10">
        <v>0</v>
      </c>
      <c r="K9" s="11">
        <v>0</v>
      </c>
      <c r="L9" s="10">
        <v>16.6666666666667</v>
      </c>
      <c r="M9" s="11">
        <v>2000</v>
      </c>
      <c r="N9" s="10">
        <v>2000</v>
      </c>
      <c r="Q9" s="7">
        <v>18.375</v>
      </c>
    </row>
    <row r="10" spans="1:17" ht="23">
      <c r="A10" s="3">
        <v>7</v>
      </c>
      <c r="B10" s="3" t="s">
        <v>42</v>
      </c>
      <c r="C10" s="4" t="s">
        <v>43</v>
      </c>
      <c r="D10" s="3" t="s">
        <v>27</v>
      </c>
      <c r="E10" s="3" t="s">
        <v>44</v>
      </c>
      <c r="F10" s="8">
        <v>43168.333333333299</v>
      </c>
      <c r="G10" s="9">
        <v>43189.708333333299</v>
      </c>
      <c r="H10" s="3" t="s">
        <v>45</v>
      </c>
      <c r="I10" s="4"/>
      <c r="J10" s="10">
        <v>0</v>
      </c>
      <c r="K10" s="11">
        <v>0</v>
      </c>
      <c r="L10" s="10">
        <v>7.8125</v>
      </c>
      <c r="M10" s="11">
        <v>1000</v>
      </c>
      <c r="N10" s="10">
        <v>1000</v>
      </c>
      <c r="Q10" s="7">
        <v>21.375</v>
      </c>
    </row>
    <row r="11" spans="1:17" ht="23">
      <c r="A11" s="3">
        <v>8</v>
      </c>
      <c r="B11" s="3" t="s">
        <v>46</v>
      </c>
      <c r="C11" s="4" t="s">
        <v>47</v>
      </c>
      <c r="D11" s="3" t="s">
        <v>48</v>
      </c>
      <c r="E11" s="3"/>
      <c r="F11" s="8">
        <v>43180.333333333299</v>
      </c>
      <c r="G11" s="9">
        <v>43196.708333333299</v>
      </c>
      <c r="H11" s="3" t="s">
        <v>49</v>
      </c>
      <c r="I11" s="4"/>
      <c r="J11" s="10">
        <v>0</v>
      </c>
      <c r="K11" s="11">
        <v>0</v>
      </c>
      <c r="L11" s="10">
        <v>28.846153846153801</v>
      </c>
      <c r="M11" s="11">
        <v>3000</v>
      </c>
      <c r="N11" s="10">
        <v>3000</v>
      </c>
      <c r="Q11" s="7">
        <v>16.375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24">
      <c r="B1" s="1" t="s">
        <v>67</v>
      </c>
      <c r="C1" s="8">
        <v>43146.708333333299</v>
      </c>
      <c r="E1" s="1" t="s">
        <v>68</v>
      </c>
      <c r="F1" s="4" t="s">
        <v>108</v>
      </c>
    </row>
    <row r="3" spans="1:24">
      <c r="A3" s="21" t="s">
        <v>0</v>
      </c>
      <c r="B3" s="21"/>
      <c r="C3" s="21" t="s">
        <v>2</v>
      </c>
      <c r="D3" s="21"/>
      <c r="E3" s="21"/>
      <c r="F3" s="21" t="s">
        <v>3</v>
      </c>
      <c r="G3" s="21"/>
      <c r="H3" s="21" t="s">
        <v>4</v>
      </c>
      <c r="I3" s="21"/>
      <c r="J3" s="21"/>
      <c r="K3" s="21"/>
      <c r="L3" s="21" t="s">
        <v>69</v>
      </c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70</v>
      </c>
      <c r="M4" s="1" t="s">
        <v>71</v>
      </c>
      <c r="N4" s="1" t="s">
        <v>72</v>
      </c>
      <c r="O4" s="1" t="s">
        <v>73</v>
      </c>
      <c r="P4" s="1" t="s">
        <v>74</v>
      </c>
      <c r="Q4" s="1" t="s">
        <v>75</v>
      </c>
      <c r="R4" s="1" t="s">
        <v>76</v>
      </c>
      <c r="S4" s="1" t="s">
        <v>77</v>
      </c>
      <c r="T4" s="1" t="s">
        <v>78</v>
      </c>
      <c r="U4" s="1" t="s">
        <v>79</v>
      </c>
      <c r="V4" s="1" t="s">
        <v>69</v>
      </c>
      <c r="W4" s="1" t="s">
        <v>80</v>
      </c>
      <c r="X4" s="1" t="s">
        <v>81</v>
      </c>
    </row>
    <row r="5" spans="1:24">
      <c r="A5" s="2">
        <v>0</v>
      </c>
      <c r="B5" s="3" t="s">
        <v>18</v>
      </c>
      <c r="C5" s="5">
        <v>42989.333333333299</v>
      </c>
      <c r="D5" s="5">
        <v>43196.708333333299</v>
      </c>
      <c r="E5" s="2" t="s">
        <v>20</v>
      </c>
      <c r="F5" s="2"/>
      <c r="G5" s="6"/>
      <c r="H5" s="6">
        <v>0</v>
      </c>
      <c r="I5" s="6"/>
      <c r="J5" s="6"/>
      <c r="K5" s="6">
        <v>107500</v>
      </c>
      <c r="L5" s="2"/>
      <c r="M5" s="2" t="s">
        <v>109</v>
      </c>
      <c r="N5" s="6"/>
      <c r="O5" s="6"/>
      <c r="P5" s="2"/>
      <c r="Q5" s="6"/>
      <c r="R5" s="6"/>
      <c r="S5" s="6">
        <v>99350</v>
      </c>
      <c r="T5" s="6"/>
      <c r="U5" s="13">
        <v>0.86976744186046495</v>
      </c>
      <c r="V5" s="2"/>
      <c r="W5" s="6">
        <v>93500</v>
      </c>
      <c r="X5" s="6">
        <v>103500</v>
      </c>
    </row>
    <row r="6" spans="1:24">
      <c r="A6" s="3">
        <v>1</v>
      </c>
      <c r="B6" s="3" t="s">
        <v>21</v>
      </c>
      <c r="C6" s="9">
        <v>42989.333333333299</v>
      </c>
      <c r="D6" s="9">
        <v>43000.708333333299</v>
      </c>
      <c r="E6" s="12" t="s">
        <v>24</v>
      </c>
      <c r="F6" s="12"/>
      <c r="G6" s="10">
        <v>0</v>
      </c>
      <c r="H6" s="10">
        <v>0</v>
      </c>
      <c r="I6" s="10">
        <v>12.5</v>
      </c>
      <c r="J6" s="10">
        <v>1000</v>
      </c>
      <c r="K6" s="10">
        <v>1000</v>
      </c>
      <c r="L6" s="8">
        <v>42989.333333333299</v>
      </c>
      <c r="M6" s="3" t="s">
        <v>103</v>
      </c>
      <c r="N6" s="10">
        <v>10000</v>
      </c>
      <c r="O6" s="10">
        <v>0</v>
      </c>
      <c r="P6" s="12" t="s">
        <v>84</v>
      </c>
      <c r="Q6" s="10">
        <v>-6500</v>
      </c>
      <c r="R6" s="14">
        <v>0</v>
      </c>
      <c r="S6" s="11">
        <v>3500</v>
      </c>
      <c r="T6" s="10">
        <v>0</v>
      </c>
      <c r="U6" s="15">
        <v>1</v>
      </c>
      <c r="V6" s="12" t="s">
        <v>104</v>
      </c>
      <c r="W6" s="10">
        <v>1000</v>
      </c>
      <c r="X6" s="10">
        <v>1000</v>
      </c>
    </row>
    <row r="7" spans="1:24">
      <c r="A7" s="3">
        <v>2</v>
      </c>
      <c r="B7" s="3" t="s">
        <v>25</v>
      </c>
      <c r="C7" s="9">
        <v>43003.333333333299</v>
      </c>
      <c r="D7" s="9">
        <v>43119.708333333299</v>
      </c>
      <c r="E7" s="12" t="s">
        <v>29</v>
      </c>
      <c r="F7" s="12"/>
      <c r="G7" s="10">
        <v>0</v>
      </c>
      <c r="H7" s="10">
        <v>0</v>
      </c>
      <c r="I7" s="10">
        <v>135.29411764705901</v>
      </c>
      <c r="J7" s="10">
        <v>92000</v>
      </c>
      <c r="K7" s="10">
        <v>92000</v>
      </c>
      <c r="L7" s="8">
        <v>43014.333333333299</v>
      </c>
      <c r="M7" s="3" t="s">
        <v>110</v>
      </c>
      <c r="N7" s="10">
        <v>102823.529411765</v>
      </c>
      <c r="O7" s="10">
        <v>0</v>
      </c>
      <c r="P7" s="12" t="s">
        <v>84</v>
      </c>
      <c r="Q7" s="10">
        <v>-7823.5294117646999</v>
      </c>
      <c r="R7" s="14">
        <v>0</v>
      </c>
      <c r="S7" s="11">
        <v>95000</v>
      </c>
      <c r="T7" s="10">
        <v>0</v>
      </c>
      <c r="U7" s="15">
        <v>1</v>
      </c>
      <c r="V7" s="12" t="s">
        <v>104</v>
      </c>
      <c r="W7" s="10">
        <v>92000</v>
      </c>
      <c r="X7" s="10">
        <v>92000</v>
      </c>
    </row>
    <row r="8" spans="1:24" ht="23">
      <c r="A8" s="3">
        <v>3</v>
      </c>
      <c r="B8" s="3" t="s">
        <v>30</v>
      </c>
      <c r="C8" s="9">
        <v>43076.333333333299</v>
      </c>
      <c r="D8" s="9">
        <v>43089.708333333299</v>
      </c>
      <c r="E8" s="12" t="s">
        <v>24</v>
      </c>
      <c r="F8" s="12"/>
      <c r="G8" s="10">
        <v>0</v>
      </c>
      <c r="H8" s="10">
        <v>0</v>
      </c>
      <c r="I8" s="10">
        <v>31.25</v>
      </c>
      <c r="J8" s="10">
        <v>2500</v>
      </c>
      <c r="K8" s="10">
        <v>2500</v>
      </c>
      <c r="L8" s="3"/>
      <c r="M8" s="3" t="s">
        <v>84</v>
      </c>
      <c r="N8" s="10">
        <v>0</v>
      </c>
      <c r="O8" s="10">
        <v>2500</v>
      </c>
      <c r="P8" s="12" t="s">
        <v>24</v>
      </c>
      <c r="Q8" s="10">
        <v>0</v>
      </c>
      <c r="R8" s="14">
        <v>0</v>
      </c>
      <c r="S8" s="11">
        <v>0</v>
      </c>
      <c r="T8" s="10">
        <v>2500</v>
      </c>
      <c r="U8" s="15">
        <v>0</v>
      </c>
      <c r="V8" s="12" t="s">
        <v>85</v>
      </c>
      <c r="W8" s="10">
        <v>0</v>
      </c>
      <c r="X8" s="10">
        <v>2500</v>
      </c>
    </row>
    <row r="9" spans="1:24" ht="23">
      <c r="A9" s="3">
        <v>4</v>
      </c>
      <c r="B9" s="3" t="s">
        <v>33</v>
      </c>
      <c r="C9" s="9">
        <v>43076.333333333299</v>
      </c>
      <c r="D9" s="9">
        <v>43089.708333333299</v>
      </c>
      <c r="E9" s="12" t="s">
        <v>24</v>
      </c>
      <c r="F9" s="12"/>
      <c r="G9" s="10">
        <v>0</v>
      </c>
      <c r="H9" s="10">
        <v>0</v>
      </c>
      <c r="I9" s="10">
        <v>37.5</v>
      </c>
      <c r="J9" s="10">
        <v>3000</v>
      </c>
      <c r="K9" s="10">
        <v>3000</v>
      </c>
      <c r="L9" s="3"/>
      <c r="M9" s="3" t="s">
        <v>84</v>
      </c>
      <c r="N9" s="10">
        <v>0</v>
      </c>
      <c r="O9" s="10">
        <v>3000</v>
      </c>
      <c r="P9" s="12" t="s">
        <v>24</v>
      </c>
      <c r="Q9" s="10">
        <v>0</v>
      </c>
      <c r="R9" s="14">
        <v>0</v>
      </c>
      <c r="S9" s="11">
        <v>0</v>
      </c>
      <c r="T9" s="10">
        <v>3000</v>
      </c>
      <c r="U9" s="15">
        <v>0</v>
      </c>
      <c r="V9" s="12" t="s">
        <v>85</v>
      </c>
      <c r="W9" s="10">
        <v>0</v>
      </c>
      <c r="X9" s="10">
        <v>3000</v>
      </c>
    </row>
    <row r="10" spans="1:24" ht="23">
      <c r="A10" s="3">
        <v>5</v>
      </c>
      <c r="B10" s="3" t="s">
        <v>36</v>
      </c>
      <c r="C10" s="9">
        <v>43122.333333333299</v>
      </c>
      <c r="D10" s="9">
        <v>43140.708333333299</v>
      </c>
      <c r="E10" s="12" t="s">
        <v>39</v>
      </c>
      <c r="F10" s="12"/>
      <c r="G10" s="10">
        <v>0</v>
      </c>
      <c r="H10" s="10">
        <v>0</v>
      </c>
      <c r="I10" s="10">
        <v>25</v>
      </c>
      <c r="J10" s="10">
        <v>3000</v>
      </c>
      <c r="K10" s="10">
        <v>3000</v>
      </c>
      <c r="L10" s="3"/>
      <c r="M10" s="3" t="s">
        <v>84</v>
      </c>
      <c r="N10" s="10">
        <v>0</v>
      </c>
      <c r="O10" s="10">
        <v>3000</v>
      </c>
      <c r="P10" s="12" t="s">
        <v>39</v>
      </c>
      <c r="Q10" s="10">
        <v>0</v>
      </c>
      <c r="R10" s="14">
        <v>0</v>
      </c>
      <c r="S10" s="11">
        <v>0</v>
      </c>
      <c r="T10" s="10">
        <v>3000</v>
      </c>
      <c r="U10" s="15">
        <v>0</v>
      </c>
      <c r="V10" s="12" t="s">
        <v>85</v>
      </c>
      <c r="W10" s="10">
        <v>0</v>
      </c>
      <c r="X10" s="10">
        <v>3000</v>
      </c>
    </row>
    <row r="11" spans="1:24">
      <c r="A11" s="3">
        <v>6</v>
      </c>
      <c r="B11" s="3" t="s">
        <v>40</v>
      </c>
      <c r="C11" s="9">
        <v>43122.333333333299</v>
      </c>
      <c r="D11" s="9">
        <v>43140.708333333299</v>
      </c>
      <c r="E11" s="12" t="s">
        <v>39</v>
      </c>
      <c r="F11" s="12"/>
      <c r="G11" s="10">
        <v>0</v>
      </c>
      <c r="H11" s="10">
        <v>0</v>
      </c>
      <c r="I11" s="10">
        <v>16.6666666666667</v>
      </c>
      <c r="J11" s="10">
        <v>2000</v>
      </c>
      <c r="K11" s="10">
        <v>2000</v>
      </c>
      <c r="L11" s="3"/>
      <c r="M11" s="3" t="s">
        <v>84</v>
      </c>
      <c r="N11" s="10">
        <v>0</v>
      </c>
      <c r="O11" s="10">
        <v>2000</v>
      </c>
      <c r="P11" s="12" t="s">
        <v>39</v>
      </c>
      <c r="Q11" s="10">
        <v>0</v>
      </c>
      <c r="R11" s="14">
        <v>0</v>
      </c>
      <c r="S11" s="11">
        <v>0</v>
      </c>
      <c r="T11" s="10">
        <v>2000</v>
      </c>
      <c r="U11" s="15">
        <v>0</v>
      </c>
      <c r="V11" s="12" t="s">
        <v>85</v>
      </c>
      <c r="W11" s="10">
        <v>0</v>
      </c>
      <c r="X11" s="10">
        <v>2000</v>
      </c>
    </row>
    <row r="12" spans="1:24" ht="34">
      <c r="A12" s="3">
        <v>7</v>
      </c>
      <c r="B12" s="3" t="s">
        <v>42</v>
      </c>
      <c r="C12" s="9">
        <v>43168.333333333299</v>
      </c>
      <c r="D12" s="9">
        <v>43189.708333333299</v>
      </c>
      <c r="E12" s="12" t="s">
        <v>45</v>
      </c>
      <c r="F12" s="12"/>
      <c r="G12" s="10">
        <v>0</v>
      </c>
      <c r="H12" s="10">
        <v>0</v>
      </c>
      <c r="I12" s="10">
        <v>7.8125</v>
      </c>
      <c r="J12" s="10">
        <v>1000</v>
      </c>
      <c r="K12" s="10">
        <v>1000</v>
      </c>
      <c r="L12" s="8">
        <v>43000.333333333299</v>
      </c>
      <c r="M12" s="3" t="s">
        <v>111</v>
      </c>
      <c r="N12" s="10">
        <v>6562.5</v>
      </c>
      <c r="O12" s="10">
        <v>6562.5</v>
      </c>
      <c r="P12" s="12" t="s">
        <v>111</v>
      </c>
      <c r="Q12" s="10">
        <v>-5712.5</v>
      </c>
      <c r="R12" s="14">
        <v>0</v>
      </c>
      <c r="S12" s="11">
        <v>850</v>
      </c>
      <c r="T12" s="10">
        <v>6562.5</v>
      </c>
      <c r="U12" s="15">
        <v>0.5</v>
      </c>
      <c r="V12" s="12" t="s">
        <v>83</v>
      </c>
      <c r="W12" s="10">
        <v>500</v>
      </c>
      <c r="X12" s="10">
        <v>0</v>
      </c>
    </row>
    <row r="13" spans="1:24" ht="23">
      <c r="A13" s="3">
        <v>8</v>
      </c>
      <c r="B13" s="3" t="s">
        <v>46</v>
      </c>
      <c r="C13" s="9">
        <v>43180.333333333299</v>
      </c>
      <c r="D13" s="9">
        <v>43196.708333333299</v>
      </c>
      <c r="E13" s="12" t="s">
        <v>49</v>
      </c>
      <c r="F13" s="12"/>
      <c r="G13" s="10">
        <v>0</v>
      </c>
      <c r="H13" s="10">
        <v>0</v>
      </c>
      <c r="I13" s="10">
        <v>28.846153846153801</v>
      </c>
      <c r="J13" s="10">
        <v>3000</v>
      </c>
      <c r="K13" s="10">
        <v>3000</v>
      </c>
      <c r="L13" s="3"/>
      <c r="M13" s="3" t="s">
        <v>84</v>
      </c>
      <c r="N13" s="10">
        <v>0</v>
      </c>
      <c r="O13" s="10">
        <v>3000</v>
      </c>
      <c r="P13" s="12" t="s">
        <v>49</v>
      </c>
      <c r="Q13" s="10">
        <v>0</v>
      </c>
      <c r="R13" s="14">
        <v>0</v>
      </c>
      <c r="S13" s="11">
        <v>0</v>
      </c>
      <c r="T13" s="10">
        <v>3000</v>
      </c>
      <c r="U13" s="15">
        <v>0</v>
      </c>
      <c r="V13" s="12" t="s">
        <v>85</v>
      </c>
      <c r="W13" s="10">
        <v>0</v>
      </c>
      <c r="X13" s="10">
        <v>0</v>
      </c>
    </row>
  </sheetData>
  <mergeCells count="5">
    <mergeCell ref="A3:B3"/>
    <mergeCell ref="C3:E3"/>
    <mergeCell ref="F3:G3"/>
    <mergeCell ref="H3:K3"/>
    <mergeCell ref="L3:X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24">
      <c r="B1" s="1" t="s">
        <v>67</v>
      </c>
      <c r="C1" s="8">
        <v>43180.708333333299</v>
      </c>
      <c r="E1" s="1" t="s">
        <v>68</v>
      </c>
      <c r="F1" s="4" t="s">
        <v>112</v>
      </c>
    </row>
    <row r="3" spans="1:24">
      <c r="A3" s="21" t="s">
        <v>0</v>
      </c>
      <c r="B3" s="21"/>
      <c r="C3" s="21" t="s">
        <v>2</v>
      </c>
      <c r="D3" s="21"/>
      <c r="E3" s="21"/>
      <c r="F3" s="21" t="s">
        <v>3</v>
      </c>
      <c r="G3" s="21"/>
      <c r="H3" s="21" t="s">
        <v>4</v>
      </c>
      <c r="I3" s="21"/>
      <c r="J3" s="21"/>
      <c r="K3" s="21"/>
      <c r="L3" s="21" t="s">
        <v>69</v>
      </c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70</v>
      </c>
      <c r="M4" s="1" t="s">
        <v>71</v>
      </c>
      <c r="N4" s="1" t="s">
        <v>72</v>
      </c>
      <c r="O4" s="1" t="s">
        <v>73</v>
      </c>
      <c r="P4" s="1" t="s">
        <v>74</v>
      </c>
      <c r="Q4" s="1" t="s">
        <v>75</v>
      </c>
      <c r="R4" s="1" t="s">
        <v>76</v>
      </c>
      <c r="S4" s="1" t="s">
        <v>77</v>
      </c>
      <c r="T4" s="1" t="s">
        <v>78</v>
      </c>
      <c r="U4" s="1" t="s">
        <v>79</v>
      </c>
      <c r="V4" s="1" t="s">
        <v>69</v>
      </c>
      <c r="W4" s="1" t="s">
        <v>80</v>
      </c>
      <c r="X4" s="1" t="s">
        <v>81</v>
      </c>
    </row>
    <row r="5" spans="1:24">
      <c r="A5" s="2">
        <v>0</v>
      </c>
      <c r="B5" s="3" t="s">
        <v>18</v>
      </c>
      <c r="C5" s="5">
        <v>42989.333333333299</v>
      </c>
      <c r="D5" s="5">
        <v>43196.708333333299</v>
      </c>
      <c r="E5" s="2" t="s">
        <v>20</v>
      </c>
      <c r="F5" s="2"/>
      <c r="G5" s="6"/>
      <c r="H5" s="6">
        <v>0</v>
      </c>
      <c r="I5" s="6"/>
      <c r="J5" s="6"/>
      <c r="K5" s="6">
        <v>107500</v>
      </c>
      <c r="L5" s="2"/>
      <c r="M5" s="2" t="s">
        <v>113</v>
      </c>
      <c r="N5" s="6"/>
      <c r="O5" s="6"/>
      <c r="P5" s="2"/>
      <c r="Q5" s="6"/>
      <c r="R5" s="6"/>
      <c r="S5" s="6">
        <v>102690</v>
      </c>
      <c r="T5" s="6"/>
      <c r="U5" s="13">
        <v>0.89720930232558105</v>
      </c>
      <c r="V5" s="2"/>
      <c r="W5" s="6">
        <v>96450</v>
      </c>
      <c r="X5" s="6">
        <v>104293.269230769</v>
      </c>
    </row>
    <row r="6" spans="1:24">
      <c r="A6" s="3">
        <v>1</v>
      </c>
      <c r="B6" s="3" t="s">
        <v>21</v>
      </c>
      <c r="C6" s="9">
        <v>42989.333333333299</v>
      </c>
      <c r="D6" s="9">
        <v>43000.708333333299</v>
      </c>
      <c r="E6" s="12" t="s">
        <v>24</v>
      </c>
      <c r="F6" s="12"/>
      <c r="G6" s="10">
        <v>0</v>
      </c>
      <c r="H6" s="10">
        <v>0</v>
      </c>
      <c r="I6" s="10">
        <v>12.5</v>
      </c>
      <c r="J6" s="10">
        <v>1000</v>
      </c>
      <c r="K6" s="10">
        <v>1000</v>
      </c>
      <c r="L6" s="8">
        <v>42989.333333333299</v>
      </c>
      <c r="M6" s="3" t="s">
        <v>103</v>
      </c>
      <c r="N6" s="10">
        <v>10000</v>
      </c>
      <c r="O6" s="10">
        <v>0</v>
      </c>
      <c r="P6" s="12" t="s">
        <v>84</v>
      </c>
      <c r="Q6" s="10">
        <v>-6500</v>
      </c>
      <c r="R6" s="14">
        <v>0</v>
      </c>
      <c r="S6" s="11">
        <v>3500</v>
      </c>
      <c r="T6" s="10">
        <v>0</v>
      </c>
      <c r="U6" s="15">
        <v>1</v>
      </c>
      <c r="V6" s="12" t="s">
        <v>104</v>
      </c>
      <c r="W6" s="10">
        <v>1000</v>
      </c>
      <c r="X6" s="10">
        <v>1000</v>
      </c>
    </row>
    <row r="7" spans="1:24">
      <c r="A7" s="3">
        <v>2</v>
      </c>
      <c r="B7" s="3" t="s">
        <v>25</v>
      </c>
      <c r="C7" s="9">
        <v>43003.333333333299</v>
      </c>
      <c r="D7" s="9">
        <v>43119.708333333299</v>
      </c>
      <c r="E7" s="12" t="s">
        <v>29</v>
      </c>
      <c r="F7" s="12"/>
      <c r="G7" s="10">
        <v>0</v>
      </c>
      <c r="H7" s="10">
        <v>0</v>
      </c>
      <c r="I7" s="10">
        <v>135.29411764705901</v>
      </c>
      <c r="J7" s="10">
        <v>92000</v>
      </c>
      <c r="K7" s="10">
        <v>92000</v>
      </c>
      <c r="L7" s="8">
        <v>43014.333333333299</v>
      </c>
      <c r="M7" s="3" t="s">
        <v>110</v>
      </c>
      <c r="N7" s="10">
        <v>102823.529411765</v>
      </c>
      <c r="O7" s="10">
        <v>0</v>
      </c>
      <c r="P7" s="12" t="s">
        <v>84</v>
      </c>
      <c r="Q7" s="10">
        <v>-7823.5294117646999</v>
      </c>
      <c r="R7" s="14">
        <v>0</v>
      </c>
      <c r="S7" s="11">
        <v>95000</v>
      </c>
      <c r="T7" s="10">
        <v>0</v>
      </c>
      <c r="U7" s="15">
        <v>1</v>
      </c>
      <c r="V7" s="12" t="s">
        <v>104</v>
      </c>
      <c r="W7" s="10">
        <v>92000</v>
      </c>
      <c r="X7" s="10">
        <v>92000</v>
      </c>
    </row>
    <row r="8" spans="1:24" ht="23">
      <c r="A8" s="3">
        <v>3</v>
      </c>
      <c r="B8" s="3" t="s">
        <v>30</v>
      </c>
      <c r="C8" s="9">
        <v>43076.333333333299</v>
      </c>
      <c r="D8" s="9">
        <v>43089.708333333299</v>
      </c>
      <c r="E8" s="12" t="s">
        <v>24</v>
      </c>
      <c r="F8" s="12"/>
      <c r="G8" s="10">
        <v>0</v>
      </c>
      <c r="H8" s="10">
        <v>0</v>
      </c>
      <c r="I8" s="10">
        <v>31.25</v>
      </c>
      <c r="J8" s="10">
        <v>2500</v>
      </c>
      <c r="K8" s="10">
        <v>2500</v>
      </c>
      <c r="L8" s="8">
        <v>43146.333333333299</v>
      </c>
      <c r="M8" s="3" t="s">
        <v>114</v>
      </c>
      <c r="N8" s="10">
        <v>6250</v>
      </c>
      <c r="O8" s="10">
        <v>6250</v>
      </c>
      <c r="P8" s="12" t="s">
        <v>114</v>
      </c>
      <c r="Q8" s="10">
        <v>-5000</v>
      </c>
      <c r="R8" s="14">
        <v>0</v>
      </c>
      <c r="S8" s="11">
        <v>1250</v>
      </c>
      <c r="T8" s="10">
        <v>6250</v>
      </c>
      <c r="U8" s="15">
        <v>0.5</v>
      </c>
      <c r="V8" s="12" t="s">
        <v>83</v>
      </c>
      <c r="W8" s="10">
        <v>1250</v>
      </c>
      <c r="X8" s="10">
        <v>2500</v>
      </c>
    </row>
    <row r="9" spans="1:24" ht="23">
      <c r="A9" s="3">
        <v>4</v>
      </c>
      <c r="B9" s="3" t="s">
        <v>33</v>
      </c>
      <c r="C9" s="9">
        <v>43076.333333333299</v>
      </c>
      <c r="D9" s="9">
        <v>43089.708333333299</v>
      </c>
      <c r="E9" s="12" t="s">
        <v>24</v>
      </c>
      <c r="F9" s="12"/>
      <c r="G9" s="10">
        <v>0</v>
      </c>
      <c r="H9" s="10">
        <v>0</v>
      </c>
      <c r="I9" s="10">
        <v>37.5</v>
      </c>
      <c r="J9" s="10">
        <v>3000</v>
      </c>
      <c r="K9" s="10">
        <v>3000</v>
      </c>
      <c r="L9" s="8">
        <v>43146.333333333299</v>
      </c>
      <c r="M9" s="3" t="s">
        <v>114</v>
      </c>
      <c r="N9" s="10">
        <v>7500</v>
      </c>
      <c r="O9" s="10">
        <v>7500</v>
      </c>
      <c r="P9" s="12" t="s">
        <v>114</v>
      </c>
      <c r="Q9" s="10">
        <v>-5750</v>
      </c>
      <c r="R9" s="14">
        <v>0</v>
      </c>
      <c r="S9" s="11">
        <v>1750</v>
      </c>
      <c r="T9" s="10">
        <v>7500</v>
      </c>
      <c r="U9" s="15">
        <v>0.5</v>
      </c>
      <c r="V9" s="12" t="s">
        <v>83</v>
      </c>
      <c r="W9" s="10">
        <v>1500</v>
      </c>
      <c r="X9" s="10">
        <v>3000</v>
      </c>
    </row>
    <row r="10" spans="1:24" ht="23">
      <c r="A10" s="3">
        <v>5</v>
      </c>
      <c r="B10" s="3" t="s">
        <v>36</v>
      </c>
      <c r="C10" s="9">
        <v>43122.333333333299</v>
      </c>
      <c r="D10" s="9">
        <v>43140.708333333299</v>
      </c>
      <c r="E10" s="12" t="s">
        <v>39</v>
      </c>
      <c r="F10" s="12"/>
      <c r="G10" s="10">
        <v>0</v>
      </c>
      <c r="H10" s="10">
        <v>0</v>
      </c>
      <c r="I10" s="10">
        <v>25</v>
      </c>
      <c r="J10" s="10">
        <v>3000</v>
      </c>
      <c r="K10" s="10">
        <v>3000</v>
      </c>
      <c r="L10" s="3"/>
      <c r="M10" s="3" t="s">
        <v>84</v>
      </c>
      <c r="N10" s="10">
        <v>0</v>
      </c>
      <c r="O10" s="10">
        <v>3000</v>
      </c>
      <c r="P10" s="12" t="s">
        <v>39</v>
      </c>
      <c r="Q10" s="10">
        <v>0</v>
      </c>
      <c r="R10" s="14">
        <v>0</v>
      </c>
      <c r="S10" s="11">
        <v>0</v>
      </c>
      <c r="T10" s="10">
        <v>3000</v>
      </c>
      <c r="U10" s="15">
        <v>0</v>
      </c>
      <c r="V10" s="12" t="s">
        <v>85</v>
      </c>
      <c r="W10" s="10">
        <v>0</v>
      </c>
      <c r="X10" s="10">
        <v>3000</v>
      </c>
    </row>
    <row r="11" spans="1:24">
      <c r="A11" s="3">
        <v>6</v>
      </c>
      <c r="B11" s="3" t="s">
        <v>40</v>
      </c>
      <c r="C11" s="9">
        <v>43122.333333333299</v>
      </c>
      <c r="D11" s="9">
        <v>43140.708333333299</v>
      </c>
      <c r="E11" s="12" t="s">
        <v>39</v>
      </c>
      <c r="F11" s="12"/>
      <c r="G11" s="10">
        <v>0</v>
      </c>
      <c r="H11" s="10">
        <v>0</v>
      </c>
      <c r="I11" s="10">
        <v>16.6666666666667</v>
      </c>
      <c r="J11" s="10">
        <v>2000</v>
      </c>
      <c r="K11" s="10">
        <v>2000</v>
      </c>
      <c r="L11" s="3"/>
      <c r="M11" s="3" t="s">
        <v>84</v>
      </c>
      <c r="N11" s="10">
        <v>0</v>
      </c>
      <c r="O11" s="10">
        <v>2000</v>
      </c>
      <c r="P11" s="12" t="s">
        <v>39</v>
      </c>
      <c r="Q11" s="10">
        <v>0</v>
      </c>
      <c r="R11" s="14">
        <v>0</v>
      </c>
      <c r="S11" s="11">
        <v>0</v>
      </c>
      <c r="T11" s="10">
        <v>2000</v>
      </c>
      <c r="U11" s="15">
        <v>0</v>
      </c>
      <c r="V11" s="12" t="s">
        <v>85</v>
      </c>
      <c r="W11" s="10">
        <v>0</v>
      </c>
      <c r="X11" s="10">
        <v>2000</v>
      </c>
    </row>
    <row r="12" spans="1:24" ht="34">
      <c r="A12" s="3">
        <v>7</v>
      </c>
      <c r="B12" s="3" t="s">
        <v>42</v>
      </c>
      <c r="C12" s="9">
        <v>43168.333333333299</v>
      </c>
      <c r="D12" s="9">
        <v>43189.708333333299</v>
      </c>
      <c r="E12" s="12" t="s">
        <v>45</v>
      </c>
      <c r="F12" s="12"/>
      <c r="G12" s="10">
        <v>0</v>
      </c>
      <c r="H12" s="10">
        <v>0</v>
      </c>
      <c r="I12" s="10">
        <v>7.8125</v>
      </c>
      <c r="J12" s="10">
        <v>1000</v>
      </c>
      <c r="K12" s="10">
        <v>1000</v>
      </c>
      <c r="L12" s="8">
        <v>43000.333333333299</v>
      </c>
      <c r="M12" s="3" t="s">
        <v>115</v>
      </c>
      <c r="N12" s="10">
        <v>8062.5</v>
      </c>
      <c r="O12" s="10">
        <v>3453.125</v>
      </c>
      <c r="P12" s="12" t="s">
        <v>116</v>
      </c>
      <c r="Q12" s="10">
        <v>-6872.5</v>
      </c>
      <c r="R12" s="14">
        <v>0</v>
      </c>
      <c r="S12" s="11">
        <v>1190</v>
      </c>
      <c r="T12" s="10">
        <v>3453.125</v>
      </c>
      <c r="U12" s="15">
        <v>0.7</v>
      </c>
      <c r="V12" s="12" t="s">
        <v>83</v>
      </c>
      <c r="W12" s="10">
        <v>700</v>
      </c>
      <c r="X12" s="10">
        <v>562.5</v>
      </c>
    </row>
    <row r="13" spans="1:24" ht="23">
      <c r="A13" s="3">
        <v>8</v>
      </c>
      <c r="B13" s="3" t="s">
        <v>46</v>
      </c>
      <c r="C13" s="9">
        <v>43180.333333333299</v>
      </c>
      <c r="D13" s="9">
        <v>43196.708333333299</v>
      </c>
      <c r="E13" s="12" t="s">
        <v>49</v>
      </c>
      <c r="F13" s="12"/>
      <c r="G13" s="10">
        <v>0</v>
      </c>
      <c r="H13" s="10">
        <v>0</v>
      </c>
      <c r="I13" s="10">
        <v>28.846153846153801</v>
      </c>
      <c r="J13" s="10">
        <v>3000</v>
      </c>
      <c r="K13" s="10">
        <v>3000</v>
      </c>
      <c r="L13" s="3"/>
      <c r="M13" s="3" t="s">
        <v>84</v>
      </c>
      <c r="N13" s="10">
        <v>0</v>
      </c>
      <c r="O13" s="10">
        <v>3000</v>
      </c>
      <c r="P13" s="12" t="s">
        <v>49</v>
      </c>
      <c r="Q13" s="10">
        <v>0</v>
      </c>
      <c r="R13" s="14">
        <v>0</v>
      </c>
      <c r="S13" s="11">
        <v>0</v>
      </c>
      <c r="T13" s="10">
        <v>3000</v>
      </c>
      <c r="U13" s="15">
        <v>0</v>
      </c>
      <c r="V13" s="12" t="s">
        <v>85</v>
      </c>
      <c r="W13" s="10">
        <v>0</v>
      </c>
      <c r="X13" s="10">
        <v>230.769230769231</v>
      </c>
    </row>
  </sheetData>
  <mergeCells count="5">
    <mergeCell ref="A3:B3"/>
    <mergeCell ref="C3:E3"/>
    <mergeCell ref="F3:G3"/>
    <mergeCell ref="H3:K3"/>
    <mergeCell ref="L3:X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24">
      <c r="B1" s="1" t="s">
        <v>67</v>
      </c>
      <c r="C1" s="8">
        <v>43210.708333333299</v>
      </c>
      <c r="E1" s="1" t="s">
        <v>68</v>
      </c>
      <c r="F1" s="4" t="s">
        <v>117</v>
      </c>
    </row>
    <row r="3" spans="1:24">
      <c r="A3" s="21" t="s">
        <v>0</v>
      </c>
      <c r="B3" s="21"/>
      <c r="C3" s="21" t="s">
        <v>2</v>
      </c>
      <c r="D3" s="21"/>
      <c r="E3" s="21"/>
      <c r="F3" s="21" t="s">
        <v>3</v>
      </c>
      <c r="G3" s="21"/>
      <c r="H3" s="21" t="s">
        <v>4</v>
      </c>
      <c r="I3" s="21"/>
      <c r="J3" s="21"/>
      <c r="K3" s="21"/>
      <c r="L3" s="21" t="s">
        <v>69</v>
      </c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70</v>
      </c>
      <c r="M4" s="1" t="s">
        <v>71</v>
      </c>
      <c r="N4" s="1" t="s">
        <v>72</v>
      </c>
      <c r="O4" s="1" t="s">
        <v>73</v>
      </c>
      <c r="P4" s="1" t="s">
        <v>74</v>
      </c>
      <c r="Q4" s="1" t="s">
        <v>75</v>
      </c>
      <c r="R4" s="1" t="s">
        <v>76</v>
      </c>
      <c r="S4" s="1" t="s">
        <v>77</v>
      </c>
      <c r="T4" s="1" t="s">
        <v>78</v>
      </c>
      <c r="U4" s="1" t="s">
        <v>79</v>
      </c>
      <c r="V4" s="1" t="s">
        <v>69</v>
      </c>
      <c r="W4" s="1" t="s">
        <v>80</v>
      </c>
      <c r="X4" s="1" t="s">
        <v>81</v>
      </c>
    </row>
    <row r="5" spans="1:24">
      <c r="A5" s="2">
        <v>0</v>
      </c>
      <c r="B5" s="3" t="s">
        <v>18</v>
      </c>
      <c r="C5" s="5">
        <v>42989.333333333299</v>
      </c>
      <c r="D5" s="5">
        <v>43196.708333333299</v>
      </c>
      <c r="E5" s="2" t="s">
        <v>20</v>
      </c>
      <c r="F5" s="2"/>
      <c r="G5" s="6"/>
      <c r="H5" s="6">
        <v>0</v>
      </c>
      <c r="I5" s="6"/>
      <c r="J5" s="6"/>
      <c r="K5" s="6">
        <v>107500</v>
      </c>
      <c r="L5" s="2"/>
      <c r="M5" s="2" t="s">
        <v>118</v>
      </c>
      <c r="N5" s="6"/>
      <c r="O5" s="6"/>
      <c r="P5" s="2"/>
      <c r="Q5" s="6"/>
      <c r="R5" s="6"/>
      <c r="S5" s="6">
        <v>106830</v>
      </c>
      <c r="T5" s="6"/>
      <c r="U5" s="13">
        <v>0.932093023255814</v>
      </c>
      <c r="V5" s="2"/>
      <c r="W5" s="6">
        <v>100200</v>
      </c>
      <c r="X5" s="6">
        <v>107500</v>
      </c>
    </row>
    <row r="6" spans="1:24">
      <c r="A6" s="3">
        <v>1</v>
      </c>
      <c r="B6" s="3" t="s">
        <v>21</v>
      </c>
      <c r="C6" s="9">
        <v>42989.333333333299</v>
      </c>
      <c r="D6" s="9">
        <v>43000.708333333299</v>
      </c>
      <c r="E6" s="12" t="s">
        <v>24</v>
      </c>
      <c r="F6" s="12"/>
      <c r="G6" s="10">
        <v>0</v>
      </c>
      <c r="H6" s="10">
        <v>0</v>
      </c>
      <c r="I6" s="10">
        <v>12.5</v>
      </c>
      <c r="J6" s="10">
        <v>1000</v>
      </c>
      <c r="K6" s="10">
        <v>1000</v>
      </c>
      <c r="L6" s="8">
        <v>42989.333333333299</v>
      </c>
      <c r="M6" s="3" t="s">
        <v>103</v>
      </c>
      <c r="N6" s="10">
        <v>10000</v>
      </c>
      <c r="O6" s="10">
        <v>0</v>
      </c>
      <c r="P6" s="12" t="s">
        <v>84</v>
      </c>
      <c r="Q6" s="10">
        <v>-6500</v>
      </c>
      <c r="R6" s="14">
        <v>0</v>
      </c>
      <c r="S6" s="11">
        <v>3500</v>
      </c>
      <c r="T6" s="10">
        <v>0</v>
      </c>
      <c r="U6" s="15">
        <v>1</v>
      </c>
      <c r="V6" s="12" t="s">
        <v>104</v>
      </c>
      <c r="W6" s="10">
        <v>1000</v>
      </c>
      <c r="X6" s="10">
        <v>1000</v>
      </c>
    </row>
    <row r="7" spans="1:24">
      <c r="A7" s="3">
        <v>2</v>
      </c>
      <c r="B7" s="3" t="s">
        <v>25</v>
      </c>
      <c r="C7" s="9">
        <v>43003.333333333299</v>
      </c>
      <c r="D7" s="9">
        <v>43119.708333333299</v>
      </c>
      <c r="E7" s="12" t="s">
        <v>29</v>
      </c>
      <c r="F7" s="12"/>
      <c r="G7" s="10">
        <v>0</v>
      </c>
      <c r="H7" s="10">
        <v>0</v>
      </c>
      <c r="I7" s="10">
        <v>135.29411764705901</v>
      </c>
      <c r="J7" s="10">
        <v>92000</v>
      </c>
      <c r="K7" s="10">
        <v>92000</v>
      </c>
      <c r="L7" s="8">
        <v>43014.333333333299</v>
      </c>
      <c r="M7" s="3" t="s">
        <v>110</v>
      </c>
      <c r="N7" s="10">
        <v>102823.529411765</v>
      </c>
      <c r="O7" s="10">
        <v>0</v>
      </c>
      <c r="P7" s="12" t="s">
        <v>84</v>
      </c>
      <c r="Q7" s="10">
        <v>-7823.5294117646999</v>
      </c>
      <c r="R7" s="14">
        <v>0</v>
      </c>
      <c r="S7" s="11">
        <v>95000</v>
      </c>
      <c r="T7" s="10">
        <v>0</v>
      </c>
      <c r="U7" s="15">
        <v>1</v>
      </c>
      <c r="V7" s="12" t="s">
        <v>104</v>
      </c>
      <c r="W7" s="10">
        <v>92000</v>
      </c>
      <c r="X7" s="10">
        <v>92000</v>
      </c>
    </row>
    <row r="8" spans="1:24" ht="23">
      <c r="A8" s="3">
        <v>3</v>
      </c>
      <c r="B8" s="3" t="s">
        <v>30</v>
      </c>
      <c r="C8" s="9">
        <v>43076.333333333299</v>
      </c>
      <c r="D8" s="9">
        <v>43089.708333333299</v>
      </c>
      <c r="E8" s="12" t="s">
        <v>24</v>
      </c>
      <c r="F8" s="12"/>
      <c r="G8" s="10">
        <v>0</v>
      </c>
      <c r="H8" s="10">
        <v>0</v>
      </c>
      <c r="I8" s="10">
        <v>31.25</v>
      </c>
      <c r="J8" s="10">
        <v>2500</v>
      </c>
      <c r="K8" s="10">
        <v>2500</v>
      </c>
      <c r="L8" s="8">
        <v>43146.333333333299</v>
      </c>
      <c r="M8" s="3" t="s">
        <v>119</v>
      </c>
      <c r="N8" s="10">
        <v>11750</v>
      </c>
      <c r="O8" s="10">
        <v>0</v>
      </c>
      <c r="P8" s="12" t="s">
        <v>84</v>
      </c>
      <c r="Q8" s="10">
        <v>-9250</v>
      </c>
      <c r="R8" s="14">
        <v>0</v>
      </c>
      <c r="S8" s="11">
        <v>2500</v>
      </c>
      <c r="T8" s="10">
        <v>0</v>
      </c>
      <c r="U8" s="15">
        <v>1</v>
      </c>
      <c r="V8" s="12" t="s">
        <v>104</v>
      </c>
      <c r="W8" s="10">
        <v>2500</v>
      </c>
      <c r="X8" s="10">
        <v>2500</v>
      </c>
    </row>
    <row r="9" spans="1:24" ht="23">
      <c r="A9" s="3">
        <v>4</v>
      </c>
      <c r="B9" s="3" t="s">
        <v>33</v>
      </c>
      <c r="C9" s="9">
        <v>43076.333333333299</v>
      </c>
      <c r="D9" s="9">
        <v>43089.708333333299</v>
      </c>
      <c r="E9" s="12" t="s">
        <v>24</v>
      </c>
      <c r="F9" s="12"/>
      <c r="G9" s="10">
        <v>0</v>
      </c>
      <c r="H9" s="10">
        <v>0</v>
      </c>
      <c r="I9" s="10">
        <v>37.5</v>
      </c>
      <c r="J9" s="10">
        <v>3000</v>
      </c>
      <c r="K9" s="10">
        <v>3000</v>
      </c>
      <c r="L9" s="8">
        <v>43146.333333333299</v>
      </c>
      <c r="M9" s="3" t="s">
        <v>119</v>
      </c>
      <c r="N9" s="10">
        <v>14100</v>
      </c>
      <c r="O9" s="10">
        <v>0</v>
      </c>
      <c r="P9" s="12" t="s">
        <v>84</v>
      </c>
      <c r="Q9" s="10">
        <v>-10600</v>
      </c>
      <c r="R9" s="14">
        <v>0</v>
      </c>
      <c r="S9" s="11">
        <v>3500</v>
      </c>
      <c r="T9" s="10">
        <v>0</v>
      </c>
      <c r="U9" s="15">
        <v>1</v>
      </c>
      <c r="V9" s="12" t="s">
        <v>104</v>
      </c>
      <c r="W9" s="10">
        <v>3000</v>
      </c>
      <c r="X9" s="10">
        <v>3000</v>
      </c>
    </row>
    <row r="10" spans="1:24" ht="23">
      <c r="A10" s="3">
        <v>5</v>
      </c>
      <c r="B10" s="3" t="s">
        <v>36</v>
      </c>
      <c r="C10" s="9">
        <v>43122.333333333299</v>
      </c>
      <c r="D10" s="9">
        <v>43140.708333333299</v>
      </c>
      <c r="E10" s="12" t="s">
        <v>39</v>
      </c>
      <c r="F10" s="12"/>
      <c r="G10" s="10">
        <v>0</v>
      </c>
      <c r="H10" s="10">
        <v>0</v>
      </c>
      <c r="I10" s="10">
        <v>25</v>
      </c>
      <c r="J10" s="10">
        <v>3000</v>
      </c>
      <c r="K10" s="10">
        <v>3000</v>
      </c>
      <c r="L10" s="8">
        <v>43180.333333333299</v>
      </c>
      <c r="M10" s="3" t="s">
        <v>120</v>
      </c>
      <c r="N10" s="10">
        <v>4600</v>
      </c>
      <c r="O10" s="10">
        <v>18400</v>
      </c>
      <c r="P10" s="12" t="s">
        <v>121</v>
      </c>
      <c r="Q10" s="10">
        <v>-3960</v>
      </c>
      <c r="R10" s="14">
        <v>0</v>
      </c>
      <c r="S10" s="11">
        <v>640</v>
      </c>
      <c r="T10" s="10">
        <v>18400</v>
      </c>
      <c r="U10" s="15">
        <v>0.2</v>
      </c>
      <c r="V10" s="12" t="s">
        <v>83</v>
      </c>
      <c r="W10" s="10">
        <v>600</v>
      </c>
      <c r="X10" s="10">
        <v>3000</v>
      </c>
    </row>
    <row r="11" spans="1:24">
      <c r="A11" s="3">
        <v>6</v>
      </c>
      <c r="B11" s="3" t="s">
        <v>40</v>
      </c>
      <c r="C11" s="9">
        <v>43122.333333333299</v>
      </c>
      <c r="D11" s="9">
        <v>43140.708333333299</v>
      </c>
      <c r="E11" s="12" t="s">
        <v>39</v>
      </c>
      <c r="F11" s="12"/>
      <c r="G11" s="10">
        <v>0</v>
      </c>
      <c r="H11" s="10">
        <v>0</v>
      </c>
      <c r="I11" s="10">
        <v>16.6666666666667</v>
      </c>
      <c r="J11" s="10">
        <v>2000</v>
      </c>
      <c r="K11" s="10">
        <v>2000</v>
      </c>
      <c r="L11" s="8">
        <v>43180.333333333299</v>
      </c>
      <c r="M11" s="3" t="s">
        <v>120</v>
      </c>
      <c r="N11" s="10">
        <v>3066.6666666666702</v>
      </c>
      <c r="O11" s="10">
        <v>12266.666666666701</v>
      </c>
      <c r="P11" s="12" t="s">
        <v>121</v>
      </c>
      <c r="Q11" s="10">
        <v>-2566.6666666666702</v>
      </c>
      <c r="R11" s="14">
        <v>0</v>
      </c>
      <c r="S11" s="11">
        <v>500</v>
      </c>
      <c r="T11" s="10">
        <v>12266.666666666701</v>
      </c>
      <c r="U11" s="15">
        <v>0.2</v>
      </c>
      <c r="V11" s="12" t="s">
        <v>83</v>
      </c>
      <c r="W11" s="10">
        <v>400</v>
      </c>
      <c r="X11" s="10">
        <v>2000</v>
      </c>
    </row>
    <row r="12" spans="1:24" ht="34">
      <c r="A12" s="3">
        <v>7</v>
      </c>
      <c r="B12" s="3" t="s">
        <v>42</v>
      </c>
      <c r="C12" s="9">
        <v>43168.333333333299</v>
      </c>
      <c r="D12" s="9">
        <v>43189.708333333299</v>
      </c>
      <c r="E12" s="12" t="s">
        <v>45</v>
      </c>
      <c r="F12" s="12"/>
      <c r="G12" s="10">
        <v>0</v>
      </c>
      <c r="H12" s="10">
        <v>0</v>
      </c>
      <c r="I12" s="10">
        <v>7.8125</v>
      </c>
      <c r="J12" s="10">
        <v>1000</v>
      </c>
      <c r="K12" s="10">
        <v>1000</v>
      </c>
      <c r="L12" s="8">
        <v>43000.333333333299</v>
      </c>
      <c r="M12" s="3" t="s">
        <v>122</v>
      </c>
      <c r="N12" s="10">
        <v>9437.5</v>
      </c>
      <c r="O12" s="10">
        <v>4046.875</v>
      </c>
      <c r="P12" s="12" t="s">
        <v>123</v>
      </c>
      <c r="Q12" s="10">
        <v>-8247.5</v>
      </c>
      <c r="R12" s="14">
        <v>0</v>
      </c>
      <c r="S12" s="11">
        <v>1190</v>
      </c>
      <c r="T12" s="10">
        <v>4046.875</v>
      </c>
      <c r="U12" s="15">
        <v>0.7</v>
      </c>
      <c r="V12" s="12" t="s">
        <v>83</v>
      </c>
      <c r="W12" s="10">
        <v>700</v>
      </c>
      <c r="X12" s="10">
        <v>1000</v>
      </c>
    </row>
    <row r="13" spans="1:24" ht="23">
      <c r="A13" s="3">
        <v>8</v>
      </c>
      <c r="B13" s="3" t="s">
        <v>46</v>
      </c>
      <c r="C13" s="9">
        <v>43180.333333333299</v>
      </c>
      <c r="D13" s="9">
        <v>43196.708333333299</v>
      </c>
      <c r="E13" s="12" t="s">
        <v>49</v>
      </c>
      <c r="F13" s="12"/>
      <c r="G13" s="10">
        <v>0</v>
      </c>
      <c r="H13" s="10">
        <v>0</v>
      </c>
      <c r="I13" s="10">
        <v>28.846153846153801</v>
      </c>
      <c r="J13" s="10">
        <v>3000</v>
      </c>
      <c r="K13" s="10">
        <v>3000</v>
      </c>
      <c r="L13" s="3"/>
      <c r="M13" s="3" t="s">
        <v>84</v>
      </c>
      <c r="N13" s="10">
        <v>0</v>
      </c>
      <c r="O13" s="10">
        <v>3000</v>
      </c>
      <c r="P13" s="12" t="s">
        <v>49</v>
      </c>
      <c r="Q13" s="10">
        <v>0</v>
      </c>
      <c r="R13" s="14">
        <v>0</v>
      </c>
      <c r="S13" s="11">
        <v>0</v>
      </c>
      <c r="T13" s="10">
        <v>3000</v>
      </c>
      <c r="U13" s="15">
        <v>0</v>
      </c>
      <c r="V13" s="12" t="s">
        <v>85</v>
      </c>
      <c r="W13" s="10">
        <v>0</v>
      </c>
      <c r="X13" s="10">
        <v>3000</v>
      </c>
    </row>
  </sheetData>
  <mergeCells count="5">
    <mergeCell ref="A3:B3"/>
    <mergeCell ref="C3:E3"/>
    <mergeCell ref="F3:G3"/>
    <mergeCell ref="H3:K3"/>
    <mergeCell ref="L3:X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24">
      <c r="B1" s="1" t="s">
        <v>67</v>
      </c>
      <c r="C1" s="8">
        <v>43235.708333333299</v>
      </c>
      <c r="E1" s="1" t="s">
        <v>68</v>
      </c>
      <c r="F1" s="4" t="s">
        <v>124</v>
      </c>
    </row>
    <row r="3" spans="1:24">
      <c r="A3" s="21" t="s">
        <v>0</v>
      </c>
      <c r="B3" s="21"/>
      <c r="C3" s="21" t="s">
        <v>2</v>
      </c>
      <c r="D3" s="21"/>
      <c r="E3" s="21"/>
      <c r="F3" s="21" t="s">
        <v>3</v>
      </c>
      <c r="G3" s="21"/>
      <c r="H3" s="21" t="s">
        <v>4</v>
      </c>
      <c r="I3" s="21"/>
      <c r="J3" s="21"/>
      <c r="K3" s="21"/>
      <c r="L3" s="21" t="s">
        <v>69</v>
      </c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70</v>
      </c>
      <c r="M4" s="1" t="s">
        <v>71</v>
      </c>
      <c r="N4" s="1" t="s">
        <v>72</v>
      </c>
      <c r="O4" s="1" t="s">
        <v>73</v>
      </c>
      <c r="P4" s="1" t="s">
        <v>74</v>
      </c>
      <c r="Q4" s="1" t="s">
        <v>75</v>
      </c>
      <c r="R4" s="1" t="s">
        <v>76</v>
      </c>
      <c r="S4" s="1" t="s">
        <v>77</v>
      </c>
      <c r="T4" s="1" t="s">
        <v>78</v>
      </c>
      <c r="U4" s="1" t="s">
        <v>79</v>
      </c>
      <c r="V4" s="1" t="s">
        <v>69</v>
      </c>
      <c r="W4" s="1" t="s">
        <v>80</v>
      </c>
      <c r="X4" s="1" t="s">
        <v>81</v>
      </c>
    </row>
    <row r="5" spans="1:24">
      <c r="A5" s="2">
        <v>0</v>
      </c>
      <c r="B5" s="3" t="s">
        <v>18</v>
      </c>
      <c r="C5" s="5">
        <v>42989.333333333299</v>
      </c>
      <c r="D5" s="5">
        <v>43196.708333333299</v>
      </c>
      <c r="E5" s="2" t="s">
        <v>20</v>
      </c>
      <c r="F5" s="2"/>
      <c r="G5" s="6"/>
      <c r="H5" s="6">
        <v>0</v>
      </c>
      <c r="I5" s="6"/>
      <c r="J5" s="6"/>
      <c r="K5" s="6">
        <v>107500</v>
      </c>
      <c r="L5" s="2"/>
      <c r="M5" s="2" t="s">
        <v>125</v>
      </c>
      <c r="N5" s="6"/>
      <c r="O5" s="6"/>
      <c r="P5" s="2"/>
      <c r="Q5" s="6"/>
      <c r="R5" s="6"/>
      <c r="S5" s="6">
        <v>111560</v>
      </c>
      <c r="T5" s="6"/>
      <c r="U5" s="13">
        <v>0.97023255813953502</v>
      </c>
      <c r="V5" s="2"/>
      <c r="W5" s="6">
        <v>104300</v>
      </c>
      <c r="X5" s="6">
        <v>107500</v>
      </c>
    </row>
    <row r="6" spans="1:24">
      <c r="A6" s="3">
        <v>1</v>
      </c>
      <c r="B6" s="3" t="s">
        <v>21</v>
      </c>
      <c r="C6" s="9">
        <v>42989.333333333299</v>
      </c>
      <c r="D6" s="9">
        <v>43000.708333333299</v>
      </c>
      <c r="E6" s="12" t="s">
        <v>24</v>
      </c>
      <c r="F6" s="12"/>
      <c r="G6" s="10">
        <v>0</v>
      </c>
      <c r="H6" s="10">
        <v>0</v>
      </c>
      <c r="I6" s="10">
        <v>12.5</v>
      </c>
      <c r="J6" s="10">
        <v>1000</v>
      </c>
      <c r="K6" s="10">
        <v>1000</v>
      </c>
      <c r="L6" s="8">
        <v>42989.333333333299</v>
      </c>
      <c r="M6" s="3" t="s">
        <v>103</v>
      </c>
      <c r="N6" s="10">
        <v>10000</v>
      </c>
      <c r="O6" s="10">
        <v>0</v>
      </c>
      <c r="P6" s="12" t="s">
        <v>84</v>
      </c>
      <c r="Q6" s="10">
        <v>-6500</v>
      </c>
      <c r="R6" s="14">
        <v>0</v>
      </c>
      <c r="S6" s="11">
        <v>3500</v>
      </c>
      <c r="T6" s="10">
        <v>0</v>
      </c>
      <c r="U6" s="15">
        <v>1</v>
      </c>
      <c r="V6" s="12" t="s">
        <v>104</v>
      </c>
      <c r="W6" s="10">
        <v>1000</v>
      </c>
      <c r="X6" s="10">
        <v>1000</v>
      </c>
    </row>
    <row r="7" spans="1:24">
      <c r="A7" s="3">
        <v>2</v>
      </c>
      <c r="B7" s="3" t="s">
        <v>25</v>
      </c>
      <c r="C7" s="9">
        <v>43003.333333333299</v>
      </c>
      <c r="D7" s="9">
        <v>43119.708333333299</v>
      </c>
      <c r="E7" s="12" t="s">
        <v>29</v>
      </c>
      <c r="F7" s="12"/>
      <c r="G7" s="10">
        <v>0</v>
      </c>
      <c r="H7" s="10">
        <v>0</v>
      </c>
      <c r="I7" s="10">
        <v>135.29411764705901</v>
      </c>
      <c r="J7" s="10">
        <v>92000</v>
      </c>
      <c r="K7" s="10">
        <v>92000</v>
      </c>
      <c r="L7" s="8">
        <v>43014.333333333299</v>
      </c>
      <c r="M7" s="3" t="s">
        <v>110</v>
      </c>
      <c r="N7" s="10">
        <v>102823.529411765</v>
      </c>
      <c r="O7" s="10">
        <v>0</v>
      </c>
      <c r="P7" s="12" t="s">
        <v>84</v>
      </c>
      <c r="Q7" s="10">
        <v>-7823.5294117646999</v>
      </c>
      <c r="R7" s="14">
        <v>0</v>
      </c>
      <c r="S7" s="11">
        <v>95000</v>
      </c>
      <c r="T7" s="10">
        <v>0</v>
      </c>
      <c r="U7" s="15">
        <v>1</v>
      </c>
      <c r="V7" s="12" t="s">
        <v>104</v>
      </c>
      <c r="W7" s="10">
        <v>92000</v>
      </c>
      <c r="X7" s="10">
        <v>92000</v>
      </c>
    </row>
    <row r="8" spans="1:24" ht="23">
      <c r="A8" s="3">
        <v>3</v>
      </c>
      <c r="B8" s="3" t="s">
        <v>30</v>
      </c>
      <c r="C8" s="9">
        <v>43076.333333333299</v>
      </c>
      <c r="D8" s="9">
        <v>43089.708333333299</v>
      </c>
      <c r="E8" s="12" t="s">
        <v>24</v>
      </c>
      <c r="F8" s="12"/>
      <c r="G8" s="10">
        <v>0</v>
      </c>
      <c r="H8" s="10">
        <v>0</v>
      </c>
      <c r="I8" s="10">
        <v>31.25</v>
      </c>
      <c r="J8" s="10">
        <v>2500</v>
      </c>
      <c r="K8" s="10">
        <v>2500</v>
      </c>
      <c r="L8" s="8">
        <v>43146.333333333299</v>
      </c>
      <c r="M8" s="3" t="s">
        <v>119</v>
      </c>
      <c r="N8" s="10">
        <v>11750</v>
      </c>
      <c r="O8" s="10">
        <v>0</v>
      </c>
      <c r="P8" s="12" t="s">
        <v>84</v>
      </c>
      <c r="Q8" s="10">
        <v>-9250</v>
      </c>
      <c r="R8" s="14">
        <v>0</v>
      </c>
      <c r="S8" s="11">
        <v>2500</v>
      </c>
      <c r="T8" s="10">
        <v>0</v>
      </c>
      <c r="U8" s="15">
        <v>1</v>
      </c>
      <c r="V8" s="12" t="s">
        <v>104</v>
      </c>
      <c r="W8" s="10">
        <v>2500</v>
      </c>
      <c r="X8" s="10">
        <v>2500</v>
      </c>
    </row>
    <row r="9" spans="1:24" ht="23">
      <c r="A9" s="3">
        <v>4</v>
      </c>
      <c r="B9" s="3" t="s">
        <v>33</v>
      </c>
      <c r="C9" s="9">
        <v>43076.333333333299</v>
      </c>
      <c r="D9" s="9">
        <v>43089.708333333299</v>
      </c>
      <c r="E9" s="12" t="s">
        <v>24</v>
      </c>
      <c r="F9" s="12"/>
      <c r="G9" s="10">
        <v>0</v>
      </c>
      <c r="H9" s="10">
        <v>0</v>
      </c>
      <c r="I9" s="10">
        <v>37.5</v>
      </c>
      <c r="J9" s="10">
        <v>3000</v>
      </c>
      <c r="K9" s="10">
        <v>3000</v>
      </c>
      <c r="L9" s="8">
        <v>43146.333333333299</v>
      </c>
      <c r="M9" s="3" t="s">
        <v>119</v>
      </c>
      <c r="N9" s="10">
        <v>14100</v>
      </c>
      <c r="O9" s="10">
        <v>0</v>
      </c>
      <c r="P9" s="12" t="s">
        <v>84</v>
      </c>
      <c r="Q9" s="10">
        <v>-10600</v>
      </c>
      <c r="R9" s="14">
        <v>0</v>
      </c>
      <c r="S9" s="11">
        <v>3500</v>
      </c>
      <c r="T9" s="10">
        <v>0</v>
      </c>
      <c r="U9" s="15">
        <v>1</v>
      </c>
      <c r="V9" s="12" t="s">
        <v>104</v>
      </c>
      <c r="W9" s="10">
        <v>3000</v>
      </c>
      <c r="X9" s="10">
        <v>3000</v>
      </c>
    </row>
    <row r="10" spans="1:24" ht="23">
      <c r="A10" s="3">
        <v>5</v>
      </c>
      <c r="B10" s="3" t="s">
        <v>36</v>
      </c>
      <c r="C10" s="9">
        <v>43122.333333333299</v>
      </c>
      <c r="D10" s="9">
        <v>43140.708333333299</v>
      </c>
      <c r="E10" s="12" t="s">
        <v>39</v>
      </c>
      <c r="F10" s="12"/>
      <c r="G10" s="10">
        <v>0</v>
      </c>
      <c r="H10" s="10">
        <v>0</v>
      </c>
      <c r="I10" s="10">
        <v>25</v>
      </c>
      <c r="J10" s="10">
        <v>3000</v>
      </c>
      <c r="K10" s="10">
        <v>3000</v>
      </c>
      <c r="L10" s="8">
        <v>43180.333333333299</v>
      </c>
      <c r="M10" s="3" t="s">
        <v>126</v>
      </c>
      <c r="N10" s="10">
        <v>8000</v>
      </c>
      <c r="O10" s="10">
        <v>0</v>
      </c>
      <c r="P10" s="12" t="s">
        <v>84</v>
      </c>
      <c r="Q10" s="10">
        <v>-4800</v>
      </c>
      <c r="R10" s="14">
        <v>0</v>
      </c>
      <c r="S10" s="11">
        <v>3200</v>
      </c>
      <c r="T10" s="10">
        <v>0</v>
      </c>
      <c r="U10" s="15">
        <v>1</v>
      </c>
      <c r="V10" s="12" t="s">
        <v>104</v>
      </c>
      <c r="W10" s="10">
        <v>3000</v>
      </c>
      <c r="X10" s="10">
        <v>3000</v>
      </c>
    </row>
    <row r="11" spans="1:24">
      <c r="A11" s="3">
        <v>6</v>
      </c>
      <c r="B11" s="3" t="s">
        <v>40</v>
      </c>
      <c r="C11" s="9">
        <v>43122.333333333299</v>
      </c>
      <c r="D11" s="9">
        <v>43140.708333333299</v>
      </c>
      <c r="E11" s="12" t="s">
        <v>39</v>
      </c>
      <c r="F11" s="12"/>
      <c r="G11" s="10">
        <v>0</v>
      </c>
      <c r="H11" s="10">
        <v>0</v>
      </c>
      <c r="I11" s="10">
        <v>16.6666666666667</v>
      </c>
      <c r="J11" s="10">
        <v>2000</v>
      </c>
      <c r="K11" s="10">
        <v>2000</v>
      </c>
      <c r="L11" s="8">
        <v>43180.333333333299</v>
      </c>
      <c r="M11" s="3" t="s">
        <v>126</v>
      </c>
      <c r="N11" s="10">
        <v>5333.3333333333303</v>
      </c>
      <c r="O11" s="10">
        <v>0</v>
      </c>
      <c r="P11" s="12" t="s">
        <v>84</v>
      </c>
      <c r="Q11" s="10">
        <v>-2833.3333333333298</v>
      </c>
      <c r="R11" s="14">
        <v>0</v>
      </c>
      <c r="S11" s="11">
        <v>2500</v>
      </c>
      <c r="T11" s="10">
        <v>0</v>
      </c>
      <c r="U11" s="15">
        <v>1</v>
      </c>
      <c r="V11" s="12" t="s">
        <v>104</v>
      </c>
      <c r="W11" s="10">
        <v>2000</v>
      </c>
      <c r="X11" s="10">
        <v>2000</v>
      </c>
    </row>
    <row r="12" spans="1:24" ht="34">
      <c r="A12" s="3">
        <v>7</v>
      </c>
      <c r="B12" s="3" t="s">
        <v>42</v>
      </c>
      <c r="C12" s="9">
        <v>43168.333333333299</v>
      </c>
      <c r="D12" s="9">
        <v>43189.708333333299</v>
      </c>
      <c r="E12" s="12" t="s">
        <v>45</v>
      </c>
      <c r="F12" s="12"/>
      <c r="G12" s="10">
        <v>0</v>
      </c>
      <c r="H12" s="10">
        <v>0</v>
      </c>
      <c r="I12" s="10">
        <v>7.8125</v>
      </c>
      <c r="J12" s="10">
        <v>1000</v>
      </c>
      <c r="K12" s="10">
        <v>1000</v>
      </c>
      <c r="L12" s="8">
        <v>43000.333333333299</v>
      </c>
      <c r="M12" s="3" t="s">
        <v>127</v>
      </c>
      <c r="N12" s="10">
        <v>10500</v>
      </c>
      <c r="O12" s="10">
        <v>2625</v>
      </c>
      <c r="P12" s="12" t="s">
        <v>128</v>
      </c>
      <c r="Q12" s="10">
        <v>-9140</v>
      </c>
      <c r="R12" s="14">
        <v>0</v>
      </c>
      <c r="S12" s="11">
        <v>1360</v>
      </c>
      <c r="T12" s="10">
        <v>2625</v>
      </c>
      <c r="U12" s="15">
        <v>0.8</v>
      </c>
      <c r="V12" s="12" t="s">
        <v>83</v>
      </c>
      <c r="W12" s="10">
        <v>800</v>
      </c>
      <c r="X12" s="10">
        <v>1000</v>
      </c>
    </row>
    <row r="13" spans="1:24" ht="23">
      <c r="A13" s="3">
        <v>8</v>
      </c>
      <c r="B13" s="3" t="s">
        <v>46</v>
      </c>
      <c r="C13" s="9">
        <v>43180.333333333299</v>
      </c>
      <c r="D13" s="9">
        <v>43196.708333333299</v>
      </c>
      <c r="E13" s="12" t="s">
        <v>49</v>
      </c>
      <c r="F13" s="12"/>
      <c r="G13" s="10">
        <v>0</v>
      </c>
      <c r="H13" s="10">
        <v>0</v>
      </c>
      <c r="I13" s="10">
        <v>28.846153846153801</v>
      </c>
      <c r="J13" s="10">
        <v>3000</v>
      </c>
      <c r="K13" s="10">
        <v>3000</v>
      </c>
      <c r="L13" s="3"/>
      <c r="M13" s="3" t="s">
        <v>84</v>
      </c>
      <c r="N13" s="10">
        <v>0</v>
      </c>
      <c r="O13" s="10">
        <v>3000</v>
      </c>
      <c r="P13" s="12" t="s">
        <v>49</v>
      </c>
      <c r="Q13" s="10">
        <v>0</v>
      </c>
      <c r="R13" s="14">
        <v>0</v>
      </c>
      <c r="S13" s="11">
        <v>0</v>
      </c>
      <c r="T13" s="10">
        <v>3000</v>
      </c>
      <c r="U13" s="15">
        <v>0</v>
      </c>
      <c r="V13" s="12" t="s">
        <v>85</v>
      </c>
      <c r="W13" s="10">
        <v>0</v>
      </c>
      <c r="X13" s="10">
        <v>3000</v>
      </c>
    </row>
  </sheetData>
  <mergeCells count="5">
    <mergeCell ref="A3:B3"/>
    <mergeCell ref="C3:E3"/>
    <mergeCell ref="F3:G3"/>
    <mergeCell ref="H3:K3"/>
    <mergeCell ref="L3:X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24">
      <c r="B1" s="1" t="s">
        <v>67</v>
      </c>
      <c r="C1" s="8">
        <v>43251.708333333299</v>
      </c>
      <c r="E1" s="1" t="s">
        <v>68</v>
      </c>
      <c r="F1" s="4" t="s">
        <v>129</v>
      </c>
    </row>
    <row r="3" spans="1:24">
      <c r="A3" s="21" t="s">
        <v>0</v>
      </c>
      <c r="B3" s="21"/>
      <c r="C3" s="21" t="s">
        <v>2</v>
      </c>
      <c r="D3" s="21"/>
      <c r="E3" s="21"/>
      <c r="F3" s="21" t="s">
        <v>3</v>
      </c>
      <c r="G3" s="21"/>
      <c r="H3" s="21" t="s">
        <v>4</v>
      </c>
      <c r="I3" s="21"/>
      <c r="J3" s="21"/>
      <c r="K3" s="21"/>
      <c r="L3" s="21" t="s">
        <v>69</v>
      </c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70</v>
      </c>
      <c r="M4" s="1" t="s">
        <v>71</v>
      </c>
      <c r="N4" s="1" t="s">
        <v>72</v>
      </c>
      <c r="O4" s="1" t="s">
        <v>73</v>
      </c>
      <c r="P4" s="1" t="s">
        <v>74</v>
      </c>
      <c r="Q4" s="1" t="s">
        <v>75</v>
      </c>
      <c r="R4" s="1" t="s">
        <v>76</v>
      </c>
      <c r="S4" s="1" t="s">
        <v>77</v>
      </c>
      <c r="T4" s="1" t="s">
        <v>78</v>
      </c>
      <c r="U4" s="1" t="s">
        <v>79</v>
      </c>
      <c r="V4" s="1" t="s">
        <v>69</v>
      </c>
      <c r="W4" s="1" t="s">
        <v>80</v>
      </c>
      <c r="X4" s="1" t="s">
        <v>81</v>
      </c>
    </row>
    <row r="5" spans="1:24">
      <c r="A5" s="2">
        <v>0</v>
      </c>
      <c r="B5" s="3" t="s">
        <v>18</v>
      </c>
      <c r="C5" s="5">
        <v>42989.333333333299</v>
      </c>
      <c r="D5" s="5">
        <v>43196.708333333299</v>
      </c>
      <c r="E5" s="2" t="s">
        <v>20</v>
      </c>
      <c r="F5" s="2"/>
      <c r="G5" s="6"/>
      <c r="H5" s="6">
        <v>0</v>
      </c>
      <c r="I5" s="6"/>
      <c r="J5" s="6"/>
      <c r="K5" s="6">
        <v>107500</v>
      </c>
      <c r="L5" s="2"/>
      <c r="M5" s="2" t="s">
        <v>130</v>
      </c>
      <c r="N5" s="6"/>
      <c r="O5" s="6"/>
      <c r="P5" s="2"/>
      <c r="Q5" s="6"/>
      <c r="R5" s="6"/>
      <c r="S5" s="6">
        <v>116800</v>
      </c>
      <c r="T5" s="6"/>
      <c r="U5" s="13">
        <v>1</v>
      </c>
      <c r="V5" s="2"/>
      <c r="W5" s="6">
        <v>107500</v>
      </c>
      <c r="X5" s="6">
        <v>107500</v>
      </c>
    </row>
    <row r="6" spans="1:24">
      <c r="A6" s="3">
        <v>1</v>
      </c>
      <c r="B6" s="3" t="s">
        <v>21</v>
      </c>
      <c r="C6" s="9">
        <v>42989.333333333299</v>
      </c>
      <c r="D6" s="9">
        <v>43000.708333333299</v>
      </c>
      <c r="E6" s="12" t="s">
        <v>24</v>
      </c>
      <c r="F6" s="12"/>
      <c r="G6" s="10">
        <v>0</v>
      </c>
      <c r="H6" s="10">
        <v>0</v>
      </c>
      <c r="I6" s="10">
        <v>12.5</v>
      </c>
      <c r="J6" s="10">
        <v>1000</v>
      </c>
      <c r="K6" s="10">
        <v>1000</v>
      </c>
      <c r="L6" s="8">
        <v>42989.333333333299</v>
      </c>
      <c r="M6" s="3" t="s">
        <v>103</v>
      </c>
      <c r="N6" s="10">
        <v>10000</v>
      </c>
      <c r="O6" s="10">
        <v>0</v>
      </c>
      <c r="P6" s="12" t="s">
        <v>84</v>
      </c>
      <c r="Q6" s="10">
        <v>-6500</v>
      </c>
      <c r="R6" s="14">
        <v>0</v>
      </c>
      <c r="S6" s="11">
        <v>3500</v>
      </c>
      <c r="T6" s="10">
        <v>0</v>
      </c>
      <c r="U6" s="15">
        <v>1</v>
      </c>
      <c r="V6" s="12" t="s">
        <v>104</v>
      </c>
      <c r="W6" s="10">
        <v>1000</v>
      </c>
      <c r="X6" s="10">
        <v>1000</v>
      </c>
    </row>
    <row r="7" spans="1:24">
      <c r="A7" s="3">
        <v>2</v>
      </c>
      <c r="B7" s="3" t="s">
        <v>25</v>
      </c>
      <c r="C7" s="9">
        <v>43003.333333333299</v>
      </c>
      <c r="D7" s="9">
        <v>43119.708333333299</v>
      </c>
      <c r="E7" s="12" t="s">
        <v>29</v>
      </c>
      <c r="F7" s="12"/>
      <c r="G7" s="10">
        <v>0</v>
      </c>
      <c r="H7" s="10">
        <v>0</v>
      </c>
      <c r="I7" s="10">
        <v>135.29411764705901</v>
      </c>
      <c r="J7" s="10">
        <v>92000</v>
      </c>
      <c r="K7" s="10">
        <v>92000</v>
      </c>
      <c r="L7" s="8">
        <v>43014.333333333299</v>
      </c>
      <c r="M7" s="3" t="s">
        <v>110</v>
      </c>
      <c r="N7" s="10">
        <v>102823.529411765</v>
      </c>
      <c r="O7" s="10">
        <v>0</v>
      </c>
      <c r="P7" s="12" t="s">
        <v>84</v>
      </c>
      <c r="Q7" s="10">
        <v>-7823.5294117646999</v>
      </c>
      <c r="R7" s="14">
        <v>0</v>
      </c>
      <c r="S7" s="11">
        <v>95000</v>
      </c>
      <c r="T7" s="10">
        <v>0</v>
      </c>
      <c r="U7" s="15">
        <v>1</v>
      </c>
      <c r="V7" s="12" t="s">
        <v>104</v>
      </c>
      <c r="W7" s="10">
        <v>92000</v>
      </c>
      <c r="X7" s="10">
        <v>92000</v>
      </c>
    </row>
    <row r="8" spans="1:24" ht="23">
      <c r="A8" s="3">
        <v>3</v>
      </c>
      <c r="B8" s="3" t="s">
        <v>30</v>
      </c>
      <c r="C8" s="9">
        <v>43076.333333333299</v>
      </c>
      <c r="D8" s="9">
        <v>43089.708333333299</v>
      </c>
      <c r="E8" s="12" t="s">
        <v>24</v>
      </c>
      <c r="F8" s="12"/>
      <c r="G8" s="10">
        <v>0</v>
      </c>
      <c r="H8" s="10">
        <v>0</v>
      </c>
      <c r="I8" s="10">
        <v>31.25</v>
      </c>
      <c r="J8" s="10">
        <v>2500</v>
      </c>
      <c r="K8" s="10">
        <v>2500</v>
      </c>
      <c r="L8" s="8">
        <v>43146.333333333299</v>
      </c>
      <c r="M8" s="3" t="s">
        <v>119</v>
      </c>
      <c r="N8" s="10">
        <v>11750</v>
      </c>
      <c r="O8" s="10">
        <v>0</v>
      </c>
      <c r="P8" s="12" t="s">
        <v>84</v>
      </c>
      <c r="Q8" s="10">
        <v>-9250</v>
      </c>
      <c r="R8" s="14">
        <v>0</v>
      </c>
      <c r="S8" s="11">
        <v>2500</v>
      </c>
      <c r="T8" s="10">
        <v>0</v>
      </c>
      <c r="U8" s="15">
        <v>1</v>
      </c>
      <c r="V8" s="12" t="s">
        <v>104</v>
      </c>
      <c r="W8" s="10">
        <v>2500</v>
      </c>
      <c r="X8" s="10">
        <v>2500</v>
      </c>
    </row>
    <row r="9" spans="1:24" ht="23">
      <c r="A9" s="3">
        <v>4</v>
      </c>
      <c r="B9" s="3" t="s">
        <v>33</v>
      </c>
      <c r="C9" s="9">
        <v>43076.333333333299</v>
      </c>
      <c r="D9" s="9">
        <v>43089.708333333299</v>
      </c>
      <c r="E9" s="12" t="s">
        <v>24</v>
      </c>
      <c r="F9" s="12"/>
      <c r="G9" s="10">
        <v>0</v>
      </c>
      <c r="H9" s="10">
        <v>0</v>
      </c>
      <c r="I9" s="10">
        <v>37.5</v>
      </c>
      <c r="J9" s="10">
        <v>3000</v>
      </c>
      <c r="K9" s="10">
        <v>3000</v>
      </c>
      <c r="L9" s="8">
        <v>43146.333333333299</v>
      </c>
      <c r="M9" s="3" t="s">
        <v>119</v>
      </c>
      <c r="N9" s="10">
        <v>14100</v>
      </c>
      <c r="O9" s="10">
        <v>0</v>
      </c>
      <c r="P9" s="12" t="s">
        <v>84</v>
      </c>
      <c r="Q9" s="10">
        <v>-10600</v>
      </c>
      <c r="R9" s="14">
        <v>0</v>
      </c>
      <c r="S9" s="11">
        <v>3500</v>
      </c>
      <c r="T9" s="10">
        <v>0</v>
      </c>
      <c r="U9" s="15">
        <v>1</v>
      </c>
      <c r="V9" s="12" t="s">
        <v>104</v>
      </c>
      <c r="W9" s="10">
        <v>3000</v>
      </c>
      <c r="X9" s="10">
        <v>3000</v>
      </c>
    </row>
    <row r="10" spans="1:24" ht="23">
      <c r="A10" s="3">
        <v>5</v>
      </c>
      <c r="B10" s="3" t="s">
        <v>36</v>
      </c>
      <c r="C10" s="9">
        <v>43122.333333333299</v>
      </c>
      <c r="D10" s="9">
        <v>43140.708333333299</v>
      </c>
      <c r="E10" s="12" t="s">
        <v>39</v>
      </c>
      <c r="F10" s="12"/>
      <c r="G10" s="10">
        <v>0</v>
      </c>
      <c r="H10" s="10">
        <v>0</v>
      </c>
      <c r="I10" s="10">
        <v>25</v>
      </c>
      <c r="J10" s="10">
        <v>3000</v>
      </c>
      <c r="K10" s="10">
        <v>3000</v>
      </c>
      <c r="L10" s="8">
        <v>43180.333333333299</v>
      </c>
      <c r="M10" s="3" t="s">
        <v>126</v>
      </c>
      <c r="N10" s="10">
        <v>8000</v>
      </c>
      <c r="O10" s="10">
        <v>0</v>
      </c>
      <c r="P10" s="12" t="s">
        <v>84</v>
      </c>
      <c r="Q10" s="10">
        <v>-4800</v>
      </c>
      <c r="R10" s="14">
        <v>0</v>
      </c>
      <c r="S10" s="11">
        <v>3200</v>
      </c>
      <c r="T10" s="10">
        <v>0</v>
      </c>
      <c r="U10" s="15">
        <v>1</v>
      </c>
      <c r="V10" s="12" t="s">
        <v>104</v>
      </c>
      <c r="W10" s="10">
        <v>3000</v>
      </c>
      <c r="X10" s="10">
        <v>3000</v>
      </c>
    </row>
    <row r="11" spans="1:24">
      <c r="A11" s="3">
        <v>6</v>
      </c>
      <c r="B11" s="3" t="s">
        <v>40</v>
      </c>
      <c r="C11" s="9">
        <v>43122.333333333299</v>
      </c>
      <c r="D11" s="9">
        <v>43140.708333333299</v>
      </c>
      <c r="E11" s="12" t="s">
        <v>39</v>
      </c>
      <c r="F11" s="12"/>
      <c r="G11" s="10">
        <v>0</v>
      </c>
      <c r="H11" s="10">
        <v>0</v>
      </c>
      <c r="I11" s="10">
        <v>16.6666666666667</v>
      </c>
      <c r="J11" s="10">
        <v>2000</v>
      </c>
      <c r="K11" s="10">
        <v>2000</v>
      </c>
      <c r="L11" s="8">
        <v>43180.333333333299</v>
      </c>
      <c r="M11" s="3" t="s">
        <v>126</v>
      </c>
      <c r="N11" s="10">
        <v>5333.3333333333303</v>
      </c>
      <c r="O11" s="10">
        <v>0</v>
      </c>
      <c r="P11" s="12" t="s">
        <v>84</v>
      </c>
      <c r="Q11" s="10">
        <v>-2833.3333333333298</v>
      </c>
      <c r="R11" s="14">
        <v>0</v>
      </c>
      <c r="S11" s="11">
        <v>2500</v>
      </c>
      <c r="T11" s="10">
        <v>0</v>
      </c>
      <c r="U11" s="15">
        <v>1</v>
      </c>
      <c r="V11" s="12" t="s">
        <v>104</v>
      </c>
      <c r="W11" s="10">
        <v>2000</v>
      </c>
      <c r="X11" s="10">
        <v>2000</v>
      </c>
    </row>
    <row r="12" spans="1:24" ht="34">
      <c r="A12" s="3">
        <v>7</v>
      </c>
      <c r="B12" s="3" t="s">
        <v>42</v>
      </c>
      <c r="C12" s="9">
        <v>43168.333333333299</v>
      </c>
      <c r="D12" s="9">
        <v>43189.708333333299</v>
      </c>
      <c r="E12" s="12" t="s">
        <v>45</v>
      </c>
      <c r="F12" s="12"/>
      <c r="G12" s="10">
        <v>0</v>
      </c>
      <c r="H12" s="10">
        <v>0</v>
      </c>
      <c r="I12" s="10">
        <v>7.8125</v>
      </c>
      <c r="J12" s="10">
        <v>1000</v>
      </c>
      <c r="K12" s="10">
        <v>1000</v>
      </c>
      <c r="L12" s="8">
        <v>43000.333333333299</v>
      </c>
      <c r="M12" s="3" t="s">
        <v>131</v>
      </c>
      <c r="N12" s="10">
        <v>11250</v>
      </c>
      <c r="O12" s="10">
        <v>0</v>
      </c>
      <c r="P12" s="12" t="s">
        <v>84</v>
      </c>
      <c r="Q12" s="10">
        <v>-9550</v>
      </c>
      <c r="R12" s="14">
        <v>0</v>
      </c>
      <c r="S12" s="11">
        <v>1700</v>
      </c>
      <c r="T12" s="10">
        <v>0</v>
      </c>
      <c r="U12" s="15">
        <v>1</v>
      </c>
      <c r="V12" s="12" t="s">
        <v>104</v>
      </c>
      <c r="W12" s="10">
        <v>1000</v>
      </c>
      <c r="X12" s="10">
        <v>1000</v>
      </c>
    </row>
    <row r="13" spans="1:24" ht="23">
      <c r="A13" s="3">
        <v>8</v>
      </c>
      <c r="B13" s="3" t="s">
        <v>46</v>
      </c>
      <c r="C13" s="9">
        <v>43180.333333333299</v>
      </c>
      <c r="D13" s="9">
        <v>43196.708333333299</v>
      </c>
      <c r="E13" s="12" t="s">
        <v>49</v>
      </c>
      <c r="F13" s="12"/>
      <c r="G13" s="10">
        <v>0</v>
      </c>
      <c r="H13" s="10">
        <v>0</v>
      </c>
      <c r="I13" s="10">
        <v>28.846153846153801</v>
      </c>
      <c r="J13" s="10">
        <v>3000</v>
      </c>
      <c r="K13" s="10">
        <v>3000</v>
      </c>
      <c r="L13" s="8">
        <v>43235.333333333299</v>
      </c>
      <c r="M13" s="3" t="s">
        <v>49</v>
      </c>
      <c r="N13" s="10">
        <v>3000</v>
      </c>
      <c r="O13" s="10">
        <v>0</v>
      </c>
      <c r="P13" s="12" t="s">
        <v>84</v>
      </c>
      <c r="Q13" s="10">
        <v>1900</v>
      </c>
      <c r="R13" s="14">
        <v>0</v>
      </c>
      <c r="S13" s="11">
        <v>4900</v>
      </c>
      <c r="T13" s="10">
        <v>0</v>
      </c>
      <c r="U13" s="15">
        <v>1</v>
      </c>
      <c r="V13" s="12" t="s">
        <v>104</v>
      </c>
      <c r="W13" s="10">
        <v>3000</v>
      </c>
      <c r="X13" s="10">
        <v>3000</v>
      </c>
    </row>
  </sheetData>
  <mergeCells count="5">
    <mergeCell ref="A3:B3"/>
    <mergeCell ref="C3:E3"/>
    <mergeCell ref="F3:G3"/>
    <mergeCell ref="H3:K3"/>
    <mergeCell ref="L3:X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B1"/>
    </sheetView>
  </sheetViews>
  <sheetFormatPr baseColWidth="10" defaultColWidth="8.83203125" defaultRowHeight="14" x14ac:dyDescent="0"/>
  <cols>
    <col min="1" max="1" width="12.6640625" customWidth="1"/>
    <col min="4" max="4" width="8.6640625" customWidth="1"/>
    <col min="7" max="7" width="12.6640625" customWidth="1"/>
  </cols>
  <sheetData>
    <row r="1" spans="1:7">
      <c r="A1" s="21" t="s">
        <v>132</v>
      </c>
      <c r="B1" s="21"/>
      <c r="D1" s="21" t="s">
        <v>133</v>
      </c>
      <c r="E1" s="21"/>
      <c r="G1" s="1" t="s">
        <v>134</v>
      </c>
    </row>
    <row r="2" spans="1:7">
      <c r="A2" s="12" t="s">
        <v>135</v>
      </c>
      <c r="B2" s="16" t="s">
        <v>136</v>
      </c>
      <c r="D2" s="12" t="s">
        <v>162</v>
      </c>
      <c r="E2" s="17" t="s">
        <v>145</v>
      </c>
    </row>
    <row r="3" spans="1:7">
      <c r="A3" s="12" t="s">
        <v>137</v>
      </c>
      <c r="B3" s="16" t="s">
        <v>136</v>
      </c>
      <c r="D3" s="12" t="s">
        <v>163</v>
      </c>
      <c r="E3" s="17" t="s">
        <v>145</v>
      </c>
    </row>
    <row r="4" spans="1:7">
      <c r="A4" s="12" t="s">
        <v>138</v>
      </c>
      <c r="B4" s="16" t="s">
        <v>136</v>
      </c>
      <c r="D4" s="12" t="s">
        <v>164</v>
      </c>
      <c r="E4" s="17" t="s">
        <v>145</v>
      </c>
    </row>
    <row r="5" spans="1:7">
      <c r="A5" s="12" t="s">
        <v>139</v>
      </c>
      <c r="B5" s="16" t="s">
        <v>136</v>
      </c>
      <c r="D5" s="12" t="s">
        <v>165</v>
      </c>
      <c r="E5" s="17" t="s">
        <v>145</v>
      </c>
    </row>
    <row r="6" spans="1:7">
      <c r="A6" s="12" t="s">
        <v>140</v>
      </c>
      <c r="B6" s="16" t="s">
        <v>136</v>
      </c>
      <c r="D6" s="12" t="s">
        <v>166</v>
      </c>
      <c r="E6" s="17" t="s">
        <v>145</v>
      </c>
    </row>
    <row r="7" spans="1:7">
      <c r="A7" s="12" t="s">
        <v>141</v>
      </c>
      <c r="B7" s="16" t="s">
        <v>136</v>
      </c>
      <c r="D7" s="12" t="s">
        <v>167</v>
      </c>
      <c r="E7" s="16" t="s">
        <v>136</v>
      </c>
    </row>
    <row r="8" spans="1:7">
      <c r="A8" s="12" t="s">
        <v>142</v>
      </c>
      <c r="B8" s="16" t="s">
        <v>136</v>
      </c>
      <c r="D8" s="12" t="s">
        <v>168</v>
      </c>
      <c r="E8" s="16" t="s">
        <v>136</v>
      </c>
    </row>
    <row r="9" spans="1:7">
      <c r="A9" s="12" t="s">
        <v>143</v>
      </c>
      <c r="B9" s="16" t="s">
        <v>136</v>
      </c>
    </row>
    <row r="10" spans="1:7">
      <c r="A10" s="12" t="s">
        <v>144</v>
      </c>
      <c r="B10" s="17" t="s">
        <v>145</v>
      </c>
    </row>
    <row r="11" spans="1:7">
      <c r="A11" s="12" t="s">
        <v>146</v>
      </c>
      <c r="B11" s="17" t="s">
        <v>145</v>
      </c>
    </row>
    <row r="12" spans="1:7">
      <c r="A12" s="12" t="s">
        <v>147</v>
      </c>
      <c r="B12" s="17" t="s">
        <v>145</v>
      </c>
    </row>
    <row r="13" spans="1:7">
      <c r="A13" s="12" t="s">
        <v>148</v>
      </c>
      <c r="B13" s="17" t="s">
        <v>145</v>
      </c>
    </row>
    <row r="14" spans="1:7">
      <c r="A14" s="12" t="s">
        <v>149</v>
      </c>
      <c r="B14" s="16" t="s">
        <v>136</v>
      </c>
    </row>
    <row r="15" spans="1:7">
      <c r="A15" s="12" t="s">
        <v>150</v>
      </c>
      <c r="B15" s="17" t="s">
        <v>145</v>
      </c>
    </row>
    <row r="16" spans="1:7">
      <c r="A16" s="12" t="s">
        <v>151</v>
      </c>
      <c r="B16" s="17" t="s">
        <v>145</v>
      </c>
    </row>
    <row r="17" spans="1:2">
      <c r="A17" s="12" t="s">
        <v>152</v>
      </c>
      <c r="B17" s="17" t="s">
        <v>145</v>
      </c>
    </row>
    <row r="18" spans="1:2">
      <c r="A18" s="12" t="s">
        <v>153</v>
      </c>
      <c r="B18" s="17" t="s">
        <v>145</v>
      </c>
    </row>
    <row r="19" spans="1:2">
      <c r="A19" s="12" t="s">
        <v>154</v>
      </c>
      <c r="B19" s="16" t="s">
        <v>136</v>
      </c>
    </row>
    <row r="20" spans="1:2">
      <c r="A20" s="12" t="s">
        <v>155</v>
      </c>
      <c r="B20" s="16" t="s">
        <v>136</v>
      </c>
    </row>
    <row r="21" spans="1:2">
      <c r="A21" s="12" t="s">
        <v>156</v>
      </c>
      <c r="B21" s="16" t="s">
        <v>136</v>
      </c>
    </row>
    <row r="22" spans="1:2">
      <c r="A22" s="12" t="s">
        <v>157</v>
      </c>
      <c r="B22" s="16" t="s">
        <v>136</v>
      </c>
    </row>
    <row r="23" spans="1:2">
      <c r="A23" s="12" t="s">
        <v>158</v>
      </c>
      <c r="B23" s="16" t="s">
        <v>136</v>
      </c>
    </row>
    <row r="24" spans="1:2">
      <c r="A24" s="12" t="s">
        <v>159</v>
      </c>
      <c r="B24" s="16" t="s">
        <v>136</v>
      </c>
    </row>
    <row r="25" spans="1:2">
      <c r="A25" s="12" t="s">
        <v>160</v>
      </c>
      <c r="B25" s="16" t="s">
        <v>136</v>
      </c>
    </row>
    <row r="28" spans="1:2">
      <c r="A28" s="18" t="s">
        <v>161</v>
      </c>
    </row>
  </sheetData>
  <mergeCells count="2">
    <mergeCell ref="A1:B1"/>
    <mergeCell ref="D1:E1"/>
  </mergeCells>
  <conditionalFormatting sqref="B2:B25">
    <cfRule type="cellIs" dxfId="3" priority="1" operator="equal">
      <formula>"Yes"</formula>
    </cfRule>
    <cfRule type="cellIs" dxfId="2" priority="2" operator="equal">
      <formula>"No"</formula>
    </cfRule>
  </conditionalFormatting>
  <conditionalFormatting sqref="E2:E8">
    <cfRule type="cellIs" dxfId="1" priority="3" operator="equal">
      <formula>"Yes"</formula>
    </cfRule>
    <cfRule type="cellIs" dxfId="0" priority="4" operator="equal">
      <formula>"No"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"/>
  <sheetViews>
    <sheetView workbookViewId="0">
      <selection sqref="A1:C12"/>
    </sheetView>
  </sheetViews>
  <sheetFormatPr baseColWidth="10" defaultColWidth="8.83203125" defaultRowHeight="14" x14ac:dyDescent="0"/>
  <cols>
    <col min="1" max="14" width="15.6640625" customWidth="1"/>
    <col min="15" max="31" width="17.6640625" customWidth="1"/>
  </cols>
  <sheetData>
    <row r="1" spans="1:35">
      <c r="A1" s="21" t="s">
        <v>0</v>
      </c>
      <c r="B1" s="21"/>
      <c r="C1" s="21"/>
      <c r="D1" s="21" t="s">
        <v>169</v>
      </c>
      <c r="E1" s="21"/>
      <c r="F1" s="21"/>
      <c r="G1" s="21"/>
      <c r="H1" s="21" t="s">
        <v>170</v>
      </c>
      <c r="I1" s="21"/>
      <c r="J1" s="21"/>
      <c r="K1" s="21"/>
      <c r="L1" s="21"/>
      <c r="M1" s="21"/>
      <c r="N1" s="21"/>
    </row>
    <row r="2" spans="1:35" ht="30" customHeight="1">
      <c r="A2" s="1" t="s">
        <v>6</v>
      </c>
      <c r="B2" s="1" t="s">
        <v>171</v>
      </c>
      <c r="C2" s="1" t="s">
        <v>172</v>
      </c>
      <c r="D2" s="1" t="s">
        <v>81</v>
      </c>
      <c r="E2" s="1" t="s">
        <v>80</v>
      </c>
      <c r="F2" s="1" t="s">
        <v>173</v>
      </c>
      <c r="G2" s="1" t="s">
        <v>174</v>
      </c>
      <c r="H2" s="1" t="s">
        <v>175</v>
      </c>
      <c r="I2" s="1" t="s">
        <v>176</v>
      </c>
      <c r="J2" s="1" t="s">
        <v>177</v>
      </c>
      <c r="K2" s="1" t="s">
        <v>178</v>
      </c>
      <c r="L2" s="1" t="s">
        <v>179</v>
      </c>
      <c r="M2" s="1" t="s">
        <v>180</v>
      </c>
      <c r="N2" s="1" t="s">
        <v>181</v>
      </c>
      <c r="O2" s="1" t="s">
        <v>182</v>
      </c>
      <c r="P2" s="1" t="s">
        <v>183</v>
      </c>
      <c r="Q2" s="1" t="s">
        <v>184</v>
      </c>
      <c r="R2" s="1" t="s">
        <v>185</v>
      </c>
      <c r="S2" s="1" t="s">
        <v>186</v>
      </c>
      <c r="T2" s="1" t="s">
        <v>186</v>
      </c>
      <c r="U2" s="1" t="s">
        <v>187</v>
      </c>
      <c r="V2" s="1" t="s">
        <v>188</v>
      </c>
      <c r="W2" s="1" t="s">
        <v>189</v>
      </c>
      <c r="X2" s="1" t="s">
        <v>190</v>
      </c>
      <c r="Y2" s="1" t="s">
        <v>191</v>
      </c>
      <c r="Z2" s="1" t="s">
        <v>192</v>
      </c>
      <c r="AA2" s="1" t="s">
        <v>193</v>
      </c>
      <c r="AB2" s="1" t="s">
        <v>194</v>
      </c>
      <c r="AC2" s="1" t="s">
        <v>195</v>
      </c>
      <c r="AD2" s="1" t="s">
        <v>196</v>
      </c>
      <c r="AE2" s="1" t="s">
        <v>197</v>
      </c>
      <c r="AF2" s="1" t="s">
        <v>208</v>
      </c>
      <c r="AH2" s="1" t="s">
        <v>209</v>
      </c>
      <c r="AI2" s="1" t="s">
        <v>181</v>
      </c>
    </row>
    <row r="3" spans="1:35">
      <c r="A3" s="12" t="s">
        <v>82</v>
      </c>
      <c r="B3" s="9">
        <v>42989.333333333299</v>
      </c>
      <c r="C3" s="9">
        <v>43000.708333333299</v>
      </c>
      <c r="D3" s="10">
        <v>1000</v>
      </c>
      <c r="E3" s="10">
        <v>500</v>
      </c>
      <c r="F3" s="10">
        <v>1750</v>
      </c>
      <c r="G3" s="9">
        <v>42993.708333333299</v>
      </c>
      <c r="H3" s="10">
        <v>-500</v>
      </c>
      <c r="I3" s="19">
        <v>0.5</v>
      </c>
      <c r="J3" s="10">
        <v>-1250</v>
      </c>
      <c r="K3" s="19">
        <v>0.28571428571428598</v>
      </c>
      <c r="L3" s="12" t="s">
        <v>198</v>
      </c>
      <c r="M3" s="19">
        <v>0.5</v>
      </c>
      <c r="N3" s="19">
        <v>1</v>
      </c>
      <c r="O3" s="9">
        <v>43199.625</v>
      </c>
      <c r="P3" s="9">
        <v>43406.708333333299</v>
      </c>
      <c r="Q3" s="9">
        <v>44456.708333333299</v>
      </c>
      <c r="R3" s="9">
        <v>43203.708333333299</v>
      </c>
      <c r="S3" s="9">
        <v>43406.708333333299</v>
      </c>
      <c r="T3" s="9">
        <v>44421.708333333299</v>
      </c>
      <c r="U3" s="9">
        <v>43203.708333333299</v>
      </c>
      <c r="V3" s="9">
        <v>43406.708333333299</v>
      </c>
      <c r="W3" s="9">
        <v>44421.708333333299</v>
      </c>
      <c r="X3" s="10">
        <v>108750.000000001</v>
      </c>
      <c r="Y3" s="10">
        <v>376250.00000000402</v>
      </c>
      <c r="Z3" s="10">
        <v>215750.00000000201</v>
      </c>
      <c r="AA3" s="10">
        <v>215750.00000000201</v>
      </c>
      <c r="AB3" s="10">
        <v>750750.00000000803</v>
      </c>
      <c r="AC3" s="10">
        <v>750750.00000000803</v>
      </c>
      <c r="AD3" s="10">
        <v>327402.17391304701</v>
      </c>
      <c r="AE3" s="10">
        <v>327402.17391304701</v>
      </c>
      <c r="AF3" s="7">
        <v>0.5</v>
      </c>
      <c r="AH3" s="7">
        <v>0.5</v>
      </c>
      <c r="AI3" s="7">
        <v>1</v>
      </c>
    </row>
    <row r="4" spans="1:35">
      <c r="A4" s="12" t="s">
        <v>86</v>
      </c>
      <c r="B4" s="9">
        <v>43000.708333333299</v>
      </c>
      <c r="C4" s="9">
        <v>43014.708333333299</v>
      </c>
      <c r="D4" s="10">
        <v>11823.529411764701</v>
      </c>
      <c r="E4" s="10">
        <v>1400</v>
      </c>
      <c r="F4" s="10">
        <v>4000</v>
      </c>
      <c r="G4" s="9">
        <v>43003.416666666701</v>
      </c>
      <c r="H4" s="10">
        <v>-10423.529411764701</v>
      </c>
      <c r="I4" s="19">
        <v>0.118407960199005</v>
      </c>
      <c r="J4" s="10">
        <v>-2600</v>
      </c>
      <c r="K4" s="19">
        <v>0.35</v>
      </c>
      <c r="L4" s="12" t="s">
        <v>199</v>
      </c>
      <c r="M4" s="19">
        <v>0.51249999999999996</v>
      </c>
      <c r="N4" s="19">
        <v>0.70833333333333304</v>
      </c>
      <c r="O4" s="9">
        <v>43217.5</v>
      </c>
      <c r="P4" s="9">
        <v>44761.625</v>
      </c>
      <c r="Q4" s="9">
        <v>48054.5</v>
      </c>
      <c r="R4" s="9">
        <v>43222.583333333299</v>
      </c>
      <c r="S4" s="9">
        <v>44761.625</v>
      </c>
      <c r="T4" s="9">
        <v>48003.416666666701</v>
      </c>
      <c r="U4" s="9">
        <v>43210.625</v>
      </c>
      <c r="V4" s="9">
        <v>43397.583333333299</v>
      </c>
      <c r="W4" s="9">
        <v>44106.375</v>
      </c>
      <c r="X4" s="10">
        <v>110100.000000001</v>
      </c>
      <c r="Y4" s="10">
        <v>307142.857142861</v>
      </c>
      <c r="Z4" s="10">
        <v>900054.621848749</v>
      </c>
      <c r="AA4" s="10">
        <v>211024.39024390501</v>
      </c>
      <c r="AB4" s="10">
        <v>2564156.0624250001</v>
      </c>
      <c r="AC4" s="10">
        <v>595498.25783972803</v>
      </c>
      <c r="AD4" s="10">
        <v>353379.095674971</v>
      </c>
      <c r="AE4" s="10">
        <v>281385.62091503601</v>
      </c>
      <c r="AF4" s="7">
        <v>0.51249999999999996</v>
      </c>
      <c r="AH4" s="7">
        <v>0.118407960199005</v>
      </c>
      <c r="AI4" s="7">
        <v>0.70833333333333304</v>
      </c>
    </row>
    <row r="5" spans="1:35">
      <c r="A5" s="12" t="s">
        <v>90</v>
      </c>
      <c r="B5" s="9">
        <v>43014.708333333299</v>
      </c>
      <c r="C5" s="9">
        <v>43054.708333333299</v>
      </c>
      <c r="D5" s="10">
        <v>42129.411764705903</v>
      </c>
      <c r="E5" s="10">
        <v>29000</v>
      </c>
      <c r="F5" s="10">
        <v>32500</v>
      </c>
      <c r="G5" s="9">
        <v>43038.625</v>
      </c>
      <c r="H5" s="10">
        <v>-13129.411764705899</v>
      </c>
      <c r="I5" s="19">
        <v>0.68835520804244599</v>
      </c>
      <c r="J5" s="10">
        <v>-3500</v>
      </c>
      <c r="K5" s="19">
        <v>0.89230769230769202</v>
      </c>
      <c r="L5" s="12" t="s">
        <v>200</v>
      </c>
      <c r="M5" s="19">
        <v>0.74479166666666696</v>
      </c>
      <c r="N5" s="19">
        <v>0.98716381418092902</v>
      </c>
      <c r="O5" s="9">
        <v>43223.458333333299</v>
      </c>
      <c r="P5" s="9">
        <v>43292.666666666701</v>
      </c>
      <c r="Q5" s="9">
        <v>43329.416666666701</v>
      </c>
      <c r="R5" s="9">
        <v>43217.708333333299</v>
      </c>
      <c r="S5" s="9">
        <v>43292.666666666701</v>
      </c>
      <c r="T5" s="9">
        <v>43321.458333333299</v>
      </c>
      <c r="U5" s="9">
        <v>43215.416666666701</v>
      </c>
      <c r="V5" s="9">
        <v>43270.458333333299</v>
      </c>
      <c r="W5" s="9">
        <v>43294.666666666701</v>
      </c>
      <c r="X5" s="10">
        <v>111000.000000001</v>
      </c>
      <c r="Y5" s="10">
        <v>120474.13793103601</v>
      </c>
      <c r="Z5" s="10">
        <v>146539.95943205</v>
      </c>
      <c r="AA5" s="10">
        <v>137898.601398603</v>
      </c>
      <c r="AB5" s="10">
        <v>160303.40281178101</v>
      </c>
      <c r="AC5" s="10">
        <v>150619.12225705499</v>
      </c>
      <c r="AD5" s="10">
        <v>124688.39081469001</v>
      </c>
      <c r="AE5" s="10">
        <v>123482.373372464</v>
      </c>
      <c r="AF5" s="7">
        <v>0.74479166666666696</v>
      </c>
      <c r="AH5" s="7">
        <v>0.68835520804244599</v>
      </c>
      <c r="AI5" s="7">
        <v>0.98716381418092902</v>
      </c>
    </row>
    <row r="6" spans="1:35">
      <c r="A6" s="12" t="s">
        <v>96</v>
      </c>
      <c r="B6" s="9">
        <v>43054.708333333299</v>
      </c>
      <c r="C6" s="9">
        <v>43087.708333333299</v>
      </c>
      <c r="D6" s="10">
        <v>71423.529411764699</v>
      </c>
      <c r="E6" s="10">
        <v>56650</v>
      </c>
      <c r="F6" s="10">
        <v>61175</v>
      </c>
      <c r="G6" s="9">
        <v>43074.458333333299</v>
      </c>
      <c r="H6" s="10">
        <v>-14773.529411764701</v>
      </c>
      <c r="I6" s="19">
        <v>0.79315598748146898</v>
      </c>
      <c r="J6" s="10">
        <v>-4525.00000000001</v>
      </c>
      <c r="K6" s="19">
        <v>0.92603187576624402</v>
      </c>
      <c r="L6" s="12" t="s">
        <v>201</v>
      </c>
      <c r="M6" s="19">
        <v>0.86443661971830998</v>
      </c>
      <c r="N6" s="19">
        <v>0.99194637846825295</v>
      </c>
      <c r="O6" s="9">
        <v>43227.583333333299</v>
      </c>
      <c r="P6" s="9">
        <v>43252.375</v>
      </c>
      <c r="Q6" s="9">
        <v>43273.416666666701</v>
      </c>
      <c r="R6" s="9">
        <v>43217.583333333299</v>
      </c>
      <c r="S6" s="9">
        <v>43252.375</v>
      </c>
      <c r="T6" s="9">
        <v>43265.5</v>
      </c>
      <c r="U6" s="9">
        <v>43210.583333333299</v>
      </c>
      <c r="V6" s="9">
        <v>43230.5</v>
      </c>
      <c r="W6" s="9">
        <v>43242.625</v>
      </c>
      <c r="X6" s="10">
        <v>112025.000000001</v>
      </c>
      <c r="Y6" s="10">
        <v>116086.71668137801</v>
      </c>
      <c r="Z6" s="10">
        <v>125285.970354604</v>
      </c>
      <c r="AA6" s="10">
        <v>119999.439918535</v>
      </c>
      <c r="AB6" s="10">
        <v>130406.92606254001</v>
      </c>
      <c r="AC6" s="10">
        <v>124698.126425708</v>
      </c>
      <c r="AD6" s="10">
        <v>117709.12788730201</v>
      </c>
      <c r="AE6" s="10">
        <v>116827.05897670799</v>
      </c>
      <c r="AF6" s="7">
        <v>0.86443661971830998</v>
      </c>
      <c r="AH6" s="7">
        <v>0.79315598748146898</v>
      </c>
      <c r="AI6" s="7">
        <v>0.99194637846825295</v>
      </c>
    </row>
    <row r="7" spans="1:35">
      <c r="A7" s="12" t="s">
        <v>102</v>
      </c>
      <c r="B7" s="9">
        <v>43087.708333333299</v>
      </c>
      <c r="C7" s="9">
        <v>43126.708333333299</v>
      </c>
      <c r="D7" s="10">
        <v>100166.66666666701</v>
      </c>
      <c r="E7" s="10">
        <v>88900</v>
      </c>
      <c r="F7" s="10">
        <v>94600</v>
      </c>
      <c r="G7" s="9">
        <v>43109.375</v>
      </c>
      <c r="H7" s="10">
        <v>-11266.666666666701</v>
      </c>
      <c r="I7" s="19">
        <v>0.887520798668885</v>
      </c>
      <c r="J7" s="10">
        <v>-5700.00000000001</v>
      </c>
      <c r="K7" s="19">
        <v>0.93974630021141603</v>
      </c>
      <c r="L7" s="12" t="s">
        <v>202</v>
      </c>
      <c r="M7" s="19">
        <v>0.86124999999999996</v>
      </c>
      <c r="N7" s="19">
        <v>0.93812863949179504</v>
      </c>
      <c r="O7" s="9">
        <v>43220.625</v>
      </c>
      <c r="P7" s="9">
        <v>43223.708333333299</v>
      </c>
      <c r="Q7" s="9">
        <v>43238.666666666701</v>
      </c>
      <c r="R7" s="9">
        <v>43214.416666666701</v>
      </c>
      <c r="S7" s="9">
        <v>43223.708333333299</v>
      </c>
      <c r="T7" s="9">
        <v>43230.458333333299</v>
      </c>
      <c r="U7" s="9">
        <v>43216.666666666701</v>
      </c>
      <c r="V7" s="9">
        <v>43231.375</v>
      </c>
      <c r="W7" s="9">
        <v>43237.666666666701</v>
      </c>
      <c r="X7" s="10">
        <v>113200.000000001</v>
      </c>
      <c r="Y7" s="10">
        <v>114392.57592801</v>
      </c>
      <c r="Z7" s="10">
        <v>115557.255343083</v>
      </c>
      <c r="AA7" s="10">
        <v>116196.516690858</v>
      </c>
      <c r="AB7" s="10">
        <v>116900.971377454</v>
      </c>
      <c r="AC7" s="10">
        <v>117581.220235716</v>
      </c>
      <c r="AD7" s="10">
        <v>114615.039259547</v>
      </c>
      <c r="AE7" s="10">
        <v>114728.845384967</v>
      </c>
      <c r="AF7" s="7">
        <v>0.86124999999999996</v>
      </c>
      <c r="AH7" s="7">
        <v>0.887520798668885</v>
      </c>
      <c r="AI7" s="7">
        <v>0.93812863949179504</v>
      </c>
    </row>
    <row r="8" spans="1:35">
      <c r="A8" s="12" t="s">
        <v>108</v>
      </c>
      <c r="B8" s="9">
        <v>43126.708333333299</v>
      </c>
      <c r="C8" s="9">
        <v>43146.708333333299</v>
      </c>
      <c r="D8" s="10">
        <v>103500</v>
      </c>
      <c r="E8" s="10">
        <v>93500</v>
      </c>
      <c r="F8" s="10">
        <v>99350</v>
      </c>
      <c r="G8" s="9">
        <v>43115.458333333299</v>
      </c>
      <c r="H8" s="10">
        <v>-10000</v>
      </c>
      <c r="I8" s="19">
        <v>0.90338164251207698</v>
      </c>
      <c r="J8" s="10">
        <v>-5850.00000000001</v>
      </c>
      <c r="K8" s="19">
        <v>0.94111726220432801</v>
      </c>
      <c r="L8" s="12" t="s">
        <v>203</v>
      </c>
      <c r="M8" s="19">
        <v>0.79276315789473695</v>
      </c>
      <c r="N8" s="19">
        <v>0.94117276959859097</v>
      </c>
      <c r="O8" s="9">
        <v>43216.708333333299</v>
      </c>
      <c r="P8" s="9">
        <v>43220.708333333299</v>
      </c>
      <c r="Q8" s="9">
        <v>43235.458333333299</v>
      </c>
      <c r="R8" s="9">
        <v>43213.708333333299</v>
      </c>
      <c r="S8" s="9">
        <v>43220.708333333299</v>
      </c>
      <c r="T8" s="9">
        <v>43224.416666666701</v>
      </c>
      <c r="U8" s="9">
        <v>43230.583333333299</v>
      </c>
      <c r="V8" s="9">
        <v>43252.416666666701</v>
      </c>
      <c r="W8" s="9">
        <v>43258.666666666701</v>
      </c>
      <c r="X8" s="10">
        <v>113350.000000001</v>
      </c>
      <c r="Y8" s="10">
        <v>114225.93582887801</v>
      </c>
      <c r="Z8" s="10">
        <v>114847.32620321</v>
      </c>
      <c r="AA8" s="10">
        <v>117009.751037346</v>
      </c>
      <c r="AB8" s="10">
        <v>115816.945008437</v>
      </c>
      <c r="AC8" s="10">
        <v>118114.66594182199</v>
      </c>
      <c r="AD8" s="10">
        <v>114346.195171802</v>
      </c>
      <c r="AE8" s="10">
        <v>114710.200407806</v>
      </c>
      <c r="AF8" s="7">
        <v>0.79276315789473695</v>
      </c>
      <c r="AH8" s="7">
        <v>0.90338164251207698</v>
      </c>
      <c r="AI8" s="7">
        <v>0.94117276959859097</v>
      </c>
    </row>
    <row r="9" spans="1:35">
      <c r="A9" s="12" t="s">
        <v>112</v>
      </c>
      <c r="B9" s="9">
        <v>43146.708333333299</v>
      </c>
      <c r="C9" s="9">
        <v>43180.708333333299</v>
      </c>
      <c r="D9" s="10">
        <v>104293.269230769</v>
      </c>
      <c r="E9" s="10">
        <v>96450</v>
      </c>
      <c r="F9" s="10">
        <v>102690</v>
      </c>
      <c r="G9" s="9">
        <v>43117.708333333299</v>
      </c>
      <c r="H9" s="10">
        <v>-7843.2692307692296</v>
      </c>
      <c r="I9" s="19">
        <v>0.92479601714838899</v>
      </c>
      <c r="J9" s="10">
        <v>-6240.00000000001</v>
      </c>
      <c r="K9" s="19">
        <v>0.93923458954133798</v>
      </c>
      <c r="L9" s="12" t="s">
        <v>204</v>
      </c>
      <c r="M9" s="19">
        <v>0.67391304347826098</v>
      </c>
      <c r="N9" s="19">
        <v>0.97145386822983404</v>
      </c>
      <c r="O9" s="9">
        <v>43213.708333333299</v>
      </c>
      <c r="P9" s="9">
        <v>43215.416666666701</v>
      </c>
      <c r="Q9" s="9">
        <v>43229.625</v>
      </c>
      <c r="R9" s="9">
        <v>43213.458333333299</v>
      </c>
      <c r="S9" s="9">
        <v>43215.416666666701</v>
      </c>
      <c r="T9" s="9">
        <v>43216.625</v>
      </c>
      <c r="U9" s="9">
        <v>43259.708333333299</v>
      </c>
      <c r="V9" s="9">
        <v>43299.583333333299</v>
      </c>
      <c r="W9" s="9">
        <v>43306.708333333299</v>
      </c>
      <c r="X9" s="10">
        <v>113740.000000001</v>
      </c>
      <c r="Y9" s="10">
        <v>114454.898911354</v>
      </c>
      <c r="Z9" s="10">
        <v>114638.580870919</v>
      </c>
      <c r="AA9" s="10">
        <v>119086.77419354999</v>
      </c>
      <c r="AB9" s="10">
        <v>115411.615029908</v>
      </c>
      <c r="AC9" s="10">
        <v>120147.591932977</v>
      </c>
      <c r="AD9" s="10">
        <v>114491.182119886</v>
      </c>
      <c r="AE9" s="10">
        <v>115159.386804421</v>
      </c>
      <c r="AF9" s="7">
        <v>0.67391304347826098</v>
      </c>
      <c r="AH9" s="7">
        <v>0.92479601714838899</v>
      </c>
      <c r="AI9" s="7">
        <v>0.97145386822983404</v>
      </c>
    </row>
    <row r="10" spans="1:35">
      <c r="A10" s="12" t="s">
        <v>117</v>
      </c>
      <c r="B10" s="9">
        <v>43180.708333333299</v>
      </c>
      <c r="C10" s="9">
        <v>43210.708333333299</v>
      </c>
      <c r="D10" s="10">
        <v>107500</v>
      </c>
      <c r="E10" s="10">
        <v>100200</v>
      </c>
      <c r="F10" s="10">
        <v>106830</v>
      </c>
      <c r="G10" s="9">
        <v>43126.708333333299</v>
      </c>
      <c r="H10" s="10">
        <v>-7300</v>
      </c>
      <c r="I10" s="19">
        <v>0.932093023255814</v>
      </c>
      <c r="J10" s="10">
        <v>-6630.00000000001</v>
      </c>
      <c r="K10" s="19">
        <v>0.93793878124122398</v>
      </c>
      <c r="L10" s="12" t="s">
        <v>205</v>
      </c>
      <c r="M10" s="19">
        <v>0.625</v>
      </c>
      <c r="N10" s="19">
        <v>0.993344425956739</v>
      </c>
      <c r="O10" s="9">
        <v>43213.375</v>
      </c>
      <c r="P10" s="9">
        <v>43213.666666666701</v>
      </c>
      <c r="Q10" s="9">
        <v>43228.583333333299</v>
      </c>
      <c r="R10" s="9">
        <v>43227.666666666701</v>
      </c>
      <c r="S10" s="9">
        <v>43228.583333333299</v>
      </c>
      <c r="T10" s="9">
        <v>43229.458333333299</v>
      </c>
      <c r="U10" s="9">
        <v>43280.708333333299</v>
      </c>
      <c r="V10" s="9">
        <v>43322.708333333299</v>
      </c>
      <c r="W10" s="9">
        <v>43332.416666666701</v>
      </c>
      <c r="X10" s="10">
        <v>114130.000000001</v>
      </c>
      <c r="Y10" s="10">
        <v>114613.02395209701</v>
      </c>
      <c r="Z10" s="10">
        <v>114661.836327347</v>
      </c>
      <c r="AA10" s="10">
        <v>118510.00000000199</v>
      </c>
      <c r="AB10" s="10">
        <v>115180.05064721</v>
      </c>
      <c r="AC10" s="10">
        <v>119282.838323355</v>
      </c>
      <c r="AD10" s="10">
        <v>114622.737690241</v>
      </c>
      <c r="AE10" s="10">
        <v>115169.51156915601</v>
      </c>
      <c r="AF10" s="7">
        <v>0.625</v>
      </c>
      <c r="AH10" s="7">
        <v>0.932093023255814</v>
      </c>
      <c r="AI10" s="7">
        <v>0.993344425956739</v>
      </c>
    </row>
    <row r="11" spans="1:35">
      <c r="A11" s="12" t="s">
        <v>124</v>
      </c>
      <c r="B11" s="9">
        <v>43210.708333333299</v>
      </c>
      <c r="C11" s="9">
        <v>43235.708333333299</v>
      </c>
      <c r="D11" s="10">
        <v>107500</v>
      </c>
      <c r="E11" s="10">
        <v>104300</v>
      </c>
      <c r="F11" s="10">
        <v>111560</v>
      </c>
      <c r="G11" s="9">
        <v>43180.708333333299</v>
      </c>
      <c r="H11" s="10">
        <v>-3200</v>
      </c>
      <c r="I11" s="19">
        <v>0.97023255813953502</v>
      </c>
      <c r="J11" s="10">
        <v>-7260.00000000001</v>
      </c>
      <c r="K11" s="19">
        <v>0.93492291143779105</v>
      </c>
      <c r="L11" s="12" t="s">
        <v>206</v>
      </c>
      <c r="M11" s="19">
        <v>0.77966101694915302</v>
      </c>
      <c r="N11" s="19">
        <v>0.99778730466048904</v>
      </c>
      <c r="O11" s="9">
        <v>43203.5</v>
      </c>
      <c r="P11" s="9">
        <v>43203.583333333299</v>
      </c>
      <c r="Q11" s="9">
        <v>43220.458333333299</v>
      </c>
      <c r="R11" s="9">
        <v>43243.416666666701</v>
      </c>
      <c r="S11" s="9">
        <v>43243.458333333299</v>
      </c>
      <c r="T11" s="9">
        <v>43243.625</v>
      </c>
      <c r="U11" s="9">
        <v>43251.708333333299</v>
      </c>
      <c r="V11" s="9">
        <v>43257.458333333299</v>
      </c>
      <c r="W11" s="9">
        <v>43258.5</v>
      </c>
      <c r="X11" s="10">
        <v>114760.000000001</v>
      </c>
      <c r="Y11" s="10">
        <v>114982.742090126</v>
      </c>
      <c r="Z11" s="10">
        <v>114858.178331737</v>
      </c>
      <c r="AA11" s="10">
        <v>115664.347826089</v>
      </c>
      <c r="AB11" s="10">
        <v>115087.75431149099</v>
      </c>
      <c r="AC11" s="10">
        <v>115950.03876777001</v>
      </c>
      <c r="AD11" s="10">
        <v>114957.08226871</v>
      </c>
      <c r="AE11" s="10">
        <v>115100.330041525</v>
      </c>
      <c r="AF11" s="7">
        <v>0.77966101694915302</v>
      </c>
      <c r="AH11" s="7">
        <v>0.97023255813953502</v>
      </c>
      <c r="AI11" s="7">
        <v>0.99778730466048904</v>
      </c>
    </row>
    <row r="12" spans="1:35">
      <c r="A12" s="12" t="s">
        <v>129</v>
      </c>
      <c r="B12" s="9">
        <v>43235.708333333299</v>
      </c>
      <c r="C12" s="9">
        <v>43251.708333333299</v>
      </c>
      <c r="D12" s="10">
        <v>107500</v>
      </c>
      <c r="E12" s="10">
        <v>107500</v>
      </c>
      <c r="F12" s="10">
        <v>116800</v>
      </c>
      <c r="G12" s="9">
        <v>43196.708333333299</v>
      </c>
      <c r="H12" s="10">
        <v>0</v>
      </c>
      <c r="I12" s="19">
        <v>1</v>
      </c>
      <c r="J12" s="10">
        <v>-9300.0000000000091</v>
      </c>
      <c r="K12" s="19">
        <v>0.92037671232876705</v>
      </c>
      <c r="L12" s="12" t="s">
        <v>206</v>
      </c>
      <c r="M12" s="19">
        <v>0.79365079365079405</v>
      </c>
      <c r="N12" s="19">
        <v>1</v>
      </c>
      <c r="O12" s="9">
        <v>43196.708333333299</v>
      </c>
      <c r="P12" s="9">
        <v>43196.708333333299</v>
      </c>
      <c r="Q12" s="9">
        <v>43215.708333333299</v>
      </c>
      <c r="R12" s="9">
        <v>43251.708333333299</v>
      </c>
      <c r="S12" s="9">
        <v>43251.708333333299</v>
      </c>
      <c r="T12" s="9">
        <v>43251.708333333299</v>
      </c>
      <c r="U12" s="9">
        <v>43251.708333333299</v>
      </c>
      <c r="V12" s="9">
        <v>43251.708333333299</v>
      </c>
      <c r="W12" s="9">
        <v>43251.708333333299</v>
      </c>
      <c r="X12" s="10">
        <v>116800.000000001</v>
      </c>
      <c r="Y12" s="10">
        <v>116800.000000001</v>
      </c>
      <c r="Z12" s="10">
        <v>116800.000000001</v>
      </c>
      <c r="AA12" s="10">
        <v>116800.00000000199</v>
      </c>
      <c r="AB12" s="10">
        <v>116800.000000001</v>
      </c>
      <c r="AC12" s="10">
        <v>116800.00000000199</v>
      </c>
      <c r="AD12" s="10">
        <v>116800.000000001</v>
      </c>
      <c r="AE12" s="10">
        <v>116800.000000001</v>
      </c>
      <c r="AF12" s="7">
        <v>0.79365079365079405</v>
      </c>
      <c r="AH12" s="7">
        <v>1</v>
      </c>
      <c r="AI12" s="7">
        <v>1</v>
      </c>
    </row>
    <row r="15" spans="1:35">
      <c r="G15">
        <f>NETWORKDAYS($B$3,G3)</f>
        <v>5</v>
      </c>
    </row>
    <row r="16" spans="1:35">
      <c r="G16">
        <f t="shared" ref="G16:G24" si="0">NETWORKDAYS($B$3,G4)</f>
        <v>11</v>
      </c>
    </row>
    <row r="17" spans="7:7">
      <c r="G17">
        <f t="shared" si="0"/>
        <v>36</v>
      </c>
    </row>
    <row r="18" spans="7:7">
      <c r="G18">
        <f t="shared" si="0"/>
        <v>62</v>
      </c>
    </row>
    <row r="19" spans="7:7">
      <c r="G19">
        <f t="shared" si="0"/>
        <v>87</v>
      </c>
    </row>
    <row r="20" spans="7:7">
      <c r="G20">
        <f t="shared" si="0"/>
        <v>91</v>
      </c>
    </row>
    <row r="21" spans="7:7">
      <c r="G21">
        <f t="shared" si="0"/>
        <v>93</v>
      </c>
    </row>
    <row r="22" spans="7:7">
      <c r="G22">
        <f t="shared" si="0"/>
        <v>100</v>
      </c>
    </row>
    <row r="23" spans="7:7">
      <c r="G23">
        <f t="shared" si="0"/>
        <v>138</v>
      </c>
    </row>
    <row r="24" spans="7:7">
      <c r="G24">
        <f t="shared" si="0"/>
        <v>150</v>
      </c>
    </row>
  </sheetData>
  <mergeCells count="3">
    <mergeCell ref="A1:C1"/>
    <mergeCell ref="D1:G1"/>
    <mergeCell ref="H1:N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F4" sqref="F4:G4"/>
    </sheetView>
  </sheetViews>
  <sheetFormatPr baseColWidth="10" defaultRowHeight="14" x14ac:dyDescent="0"/>
  <cols>
    <col min="5" max="5" width="17" bestFit="1" customWidth="1"/>
  </cols>
  <sheetData>
    <row r="1" spans="1:5">
      <c r="A1" s="21" t="s">
        <v>0</v>
      </c>
      <c r="B1" s="21"/>
      <c r="C1" s="21"/>
      <c r="D1" s="26" t="s">
        <v>210</v>
      </c>
      <c r="E1" s="27"/>
    </row>
    <row r="2" spans="1:5" ht="23">
      <c r="A2" s="20" t="s">
        <v>6</v>
      </c>
      <c r="B2" s="20" t="s">
        <v>171</v>
      </c>
      <c r="C2" s="20" t="s">
        <v>172</v>
      </c>
      <c r="D2" s="22" t="s">
        <v>211</v>
      </c>
      <c r="E2" s="23" t="s">
        <v>56</v>
      </c>
    </row>
    <row r="3" spans="1:5">
      <c r="A3" s="12" t="s">
        <v>82</v>
      </c>
      <c r="B3" s="9">
        <v>42989.333333333299</v>
      </c>
      <c r="C3" s="9">
        <v>43000.708333333299</v>
      </c>
      <c r="D3" s="24" t="s">
        <v>215</v>
      </c>
      <c r="E3" s="25" t="s">
        <v>216</v>
      </c>
    </row>
    <row r="4" spans="1:5">
      <c r="A4" s="12" t="s">
        <v>86</v>
      </c>
      <c r="B4" s="9">
        <v>43000.708333333299</v>
      </c>
      <c r="C4" s="9">
        <v>43014.708333333299</v>
      </c>
      <c r="D4" s="24" t="s">
        <v>212</v>
      </c>
      <c r="E4" s="25" t="s">
        <v>212</v>
      </c>
    </row>
    <row r="5" spans="1:5">
      <c r="A5" s="12" t="s">
        <v>90</v>
      </c>
      <c r="B5" s="9">
        <v>43014.708333333299</v>
      </c>
      <c r="C5" s="9">
        <v>43054.708333333299</v>
      </c>
      <c r="D5" s="24" t="s">
        <v>212</v>
      </c>
      <c r="E5" s="25" t="s">
        <v>212</v>
      </c>
    </row>
    <row r="6" spans="1:5">
      <c r="A6" s="12" t="s">
        <v>96</v>
      </c>
      <c r="B6" s="9">
        <v>43054.708333333299</v>
      </c>
      <c r="C6" s="9">
        <v>43087.708333333299</v>
      </c>
      <c r="D6" s="24" t="s">
        <v>212</v>
      </c>
      <c r="E6" s="25" t="s">
        <v>212</v>
      </c>
    </row>
    <row r="7" spans="1:5">
      <c r="A7" s="12" t="s">
        <v>102</v>
      </c>
      <c r="B7" s="9">
        <v>43087.708333333299</v>
      </c>
      <c r="C7" s="9">
        <v>43126.708333333299</v>
      </c>
      <c r="D7" s="24" t="s">
        <v>212</v>
      </c>
      <c r="E7" s="25" t="s">
        <v>212</v>
      </c>
    </row>
    <row r="8" spans="1:5">
      <c r="A8" s="12" t="s">
        <v>108</v>
      </c>
      <c r="B8" s="9">
        <v>43126.708333333299</v>
      </c>
      <c r="C8" s="9">
        <v>43146.708333333299</v>
      </c>
      <c r="D8" s="24" t="s">
        <v>212</v>
      </c>
      <c r="E8" s="25" t="s">
        <v>212</v>
      </c>
    </row>
    <row r="9" spans="1:5">
      <c r="A9" s="12" t="s">
        <v>112</v>
      </c>
      <c r="B9" s="9">
        <v>43146.708333333299</v>
      </c>
      <c r="C9" s="9">
        <v>43180.708333333299</v>
      </c>
      <c r="D9" s="24" t="s">
        <v>213</v>
      </c>
      <c r="E9" s="25" t="s">
        <v>214</v>
      </c>
    </row>
    <row r="10" spans="1:5">
      <c r="A10" s="12" t="s">
        <v>117</v>
      </c>
      <c r="B10" s="9">
        <v>43180.708333333299</v>
      </c>
      <c r="C10" s="9">
        <v>43210.708333333299</v>
      </c>
      <c r="D10" s="24" t="s">
        <v>212</v>
      </c>
      <c r="E10" s="25" t="s">
        <v>212</v>
      </c>
    </row>
    <row r="11" spans="1:5">
      <c r="A11" s="12" t="s">
        <v>124</v>
      </c>
      <c r="B11" s="9">
        <v>43210.708333333299</v>
      </c>
      <c r="C11" s="9">
        <v>43235.708333333299</v>
      </c>
      <c r="D11" s="24" t="s">
        <v>212</v>
      </c>
      <c r="E11" s="25" t="s">
        <v>212</v>
      </c>
    </row>
    <row r="12" spans="1:5">
      <c r="A12" s="12" t="s">
        <v>129</v>
      </c>
      <c r="B12" s="9">
        <v>43235.708333333299</v>
      </c>
      <c r="C12" s="9">
        <v>43251.708333333299</v>
      </c>
      <c r="D12" s="24" t="s">
        <v>212</v>
      </c>
      <c r="E12" s="25" t="s">
        <v>212</v>
      </c>
    </row>
  </sheetData>
  <mergeCells count="2">
    <mergeCell ref="D1:E1"/>
    <mergeCell ref="A1:C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/>
  </sheetViews>
  <sheetFormatPr baseColWidth="10" defaultColWidth="8.83203125" defaultRowHeight="14" x14ac:dyDescent="0"/>
  <cols>
    <col min="2" max="2" width="15.6640625" customWidth="1"/>
    <col min="7" max="7" width="40.6640625" customWidth="1"/>
    <col min="8" max="8" width="10.6640625" customWidth="1"/>
  </cols>
  <sheetData>
    <row r="1" spans="1:8">
      <c r="A1" s="21" t="s">
        <v>0</v>
      </c>
      <c r="B1" s="21"/>
      <c r="C1" s="21"/>
      <c r="D1" s="21"/>
      <c r="E1" s="21" t="s">
        <v>13</v>
      </c>
      <c r="F1" s="21"/>
      <c r="G1" s="21" t="s">
        <v>3</v>
      </c>
      <c r="H1" s="21"/>
    </row>
    <row r="2" spans="1:8" ht="25" customHeight="1">
      <c r="A2" s="1" t="s">
        <v>5</v>
      </c>
      <c r="B2" s="1" t="s">
        <v>6</v>
      </c>
      <c r="C2" s="1" t="s">
        <v>50</v>
      </c>
      <c r="D2" s="1" t="s">
        <v>51</v>
      </c>
      <c r="E2" s="1" t="s">
        <v>52</v>
      </c>
      <c r="F2" s="1" t="s">
        <v>53</v>
      </c>
      <c r="G2" s="1" t="s">
        <v>54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4" max="4" width="15.6640625" customWidth="1"/>
    <col min="5" max="7" width="12.6640625" customWidth="1"/>
  </cols>
  <sheetData>
    <row r="1" spans="1:7">
      <c r="A1" s="21" t="s">
        <v>0</v>
      </c>
      <c r="B1" s="21"/>
      <c r="C1" s="1" t="s">
        <v>2</v>
      </c>
      <c r="D1" s="21" t="s">
        <v>55</v>
      </c>
      <c r="E1" s="21"/>
      <c r="F1" s="21"/>
      <c r="G1" s="21"/>
    </row>
    <row r="2" spans="1:7">
      <c r="A2" s="1" t="s">
        <v>5</v>
      </c>
      <c r="B2" s="1" t="s">
        <v>6</v>
      </c>
      <c r="C2" s="1" t="s">
        <v>12</v>
      </c>
      <c r="D2" s="1" t="s">
        <v>56</v>
      </c>
      <c r="E2" s="1" t="s">
        <v>57</v>
      </c>
      <c r="F2" s="1" t="s">
        <v>58</v>
      </c>
      <c r="G2" s="1" t="s">
        <v>59</v>
      </c>
    </row>
    <row r="3" spans="1:7">
      <c r="A3" s="2">
        <v>0</v>
      </c>
      <c r="B3" s="3" t="s">
        <v>18</v>
      </c>
      <c r="C3" s="2" t="s">
        <v>60</v>
      </c>
      <c r="D3" s="2"/>
      <c r="E3" s="2"/>
      <c r="F3" s="2"/>
      <c r="G3" s="2"/>
    </row>
    <row r="4" spans="1:7">
      <c r="A4" s="3">
        <v>1</v>
      </c>
      <c r="B4" s="3" t="s">
        <v>21</v>
      </c>
      <c r="C4" s="12" t="s">
        <v>61</v>
      </c>
      <c r="D4" s="4" t="s">
        <v>62</v>
      </c>
      <c r="E4" s="4">
        <v>99</v>
      </c>
      <c r="F4" s="4">
        <v>100</v>
      </c>
      <c r="G4" s="4">
        <v>101</v>
      </c>
    </row>
    <row r="5" spans="1:7">
      <c r="A5" s="3">
        <v>2</v>
      </c>
      <c r="B5" s="3" t="s">
        <v>25</v>
      </c>
      <c r="C5" s="12" t="s">
        <v>63</v>
      </c>
      <c r="D5" s="4" t="s">
        <v>62</v>
      </c>
      <c r="E5" s="4">
        <v>99</v>
      </c>
      <c r="F5" s="4">
        <v>100</v>
      </c>
      <c r="G5" s="4">
        <v>101</v>
      </c>
    </row>
    <row r="6" spans="1:7" ht="23">
      <c r="A6" s="3">
        <v>3</v>
      </c>
      <c r="B6" s="3" t="s">
        <v>30</v>
      </c>
      <c r="C6" s="12" t="s">
        <v>61</v>
      </c>
      <c r="D6" s="4" t="s">
        <v>62</v>
      </c>
      <c r="E6" s="4">
        <v>99</v>
      </c>
      <c r="F6" s="4">
        <v>100</v>
      </c>
      <c r="G6" s="4">
        <v>101</v>
      </c>
    </row>
    <row r="7" spans="1:7" ht="23">
      <c r="A7" s="3">
        <v>4</v>
      </c>
      <c r="B7" s="3" t="s">
        <v>33</v>
      </c>
      <c r="C7" s="12" t="s">
        <v>61</v>
      </c>
      <c r="D7" s="4" t="s">
        <v>62</v>
      </c>
      <c r="E7" s="4">
        <v>99</v>
      </c>
      <c r="F7" s="4">
        <v>100</v>
      </c>
      <c r="G7" s="4">
        <v>101</v>
      </c>
    </row>
    <row r="8" spans="1:7" ht="23">
      <c r="A8" s="3">
        <v>5</v>
      </c>
      <c r="B8" s="3" t="s">
        <v>36</v>
      </c>
      <c r="C8" s="12" t="s">
        <v>64</v>
      </c>
      <c r="D8" s="4" t="s">
        <v>62</v>
      </c>
      <c r="E8" s="4">
        <v>99</v>
      </c>
      <c r="F8" s="4">
        <v>100</v>
      </c>
      <c r="G8" s="4">
        <v>101</v>
      </c>
    </row>
    <row r="9" spans="1:7">
      <c r="A9" s="3">
        <v>6</v>
      </c>
      <c r="B9" s="3" t="s">
        <v>40</v>
      </c>
      <c r="C9" s="12" t="s">
        <v>64</v>
      </c>
      <c r="D9" s="4" t="s">
        <v>62</v>
      </c>
      <c r="E9" s="4">
        <v>99</v>
      </c>
      <c r="F9" s="4">
        <v>100</v>
      </c>
      <c r="G9" s="4">
        <v>101</v>
      </c>
    </row>
    <row r="10" spans="1:7" ht="34">
      <c r="A10" s="3">
        <v>7</v>
      </c>
      <c r="B10" s="3" t="s">
        <v>42</v>
      </c>
      <c r="C10" s="12" t="s">
        <v>65</v>
      </c>
      <c r="D10" s="4" t="s">
        <v>62</v>
      </c>
      <c r="E10" s="4">
        <v>99</v>
      </c>
      <c r="F10" s="4">
        <v>100</v>
      </c>
      <c r="G10" s="4">
        <v>101</v>
      </c>
    </row>
    <row r="11" spans="1:7" ht="23">
      <c r="A11" s="3">
        <v>8</v>
      </c>
      <c r="B11" s="3" t="s">
        <v>46</v>
      </c>
      <c r="C11" s="12" t="s">
        <v>66</v>
      </c>
      <c r="D11" s="4" t="s">
        <v>62</v>
      </c>
      <c r="E11" s="4">
        <v>99</v>
      </c>
      <c r="F11" s="4">
        <v>100</v>
      </c>
      <c r="G11" s="4">
        <v>101</v>
      </c>
    </row>
  </sheetData>
  <mergeCells count="2">
    <mergeCell ref="A1:B1"/>
    <mergeCell ref="D1:G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24">
      <c r="B1" s="1" t="s">
        <v>67</v>
      </c>
      <c r="C1" s="8">
        <v>43000.708333333299</v>
      </c>
      <c r="E1" s="1" t="s">
        <v>68</v>
      </c>
      <c r="F1" s="4" t="s">
        <v>82</v>
      </c>
    </row>
    <row r="3" spans="1:24">
      <c r="A3" s="21" t="s">
        <v>0</v>
      </c>
      <c r="B3" s="21"/>
      <c r="C3" s="21" t="s">
        <v>2</v>
      </c>
      <c r="D3" s="21"/>
      <c r="E3" s="21"/>
      <c r="F3" s="21" t="s">
        <v>3</v>
      </c>
      <c r="G3" s="21"/>
      <c r="H3" s="21" t="s">
        <v>4</v>
      </c>
      <c r="I3" s="21"/>
      <c r="J3" s="21"/>
      <c r="K3" s="21"/>
      <c r="L3" s="21" t="s">
        <v>69</v>
      </c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70</v>
      </c>
      <c r="M4" s="1" t="s">
        <v>71</v>
      </c>
      <c r="N4" s="1" t="s">
        <v>72</v>
      </c>
      <c r="O4" s="1" t="s">
        <v>73</v>
      </c>
      <c r="P4" s="1" t="s">
        <v>74</v>
      </c>
      <c r="Q4" s="1" t="s">
        <v>75</v>
      </c>
      <c r="R4" s="1" t="s">
        <v>76</v>
      </c>
      <c r="S4" s="1" t="s">
        <v>77</v>
      </c>
      <c r="T4" s="1" t="s">
        <v>78</v>
      </c>
      <c r="U4" s="1" t="s">
        <v>79</v>
      </c>
      <c r="V4" s="1" t="s">
        <v>69</v>
      </c>
      <c r="W4" s="1" t="s">
        <v>80</v>
      </c>
      <c r="X4" s="1" t="s">
        <v>81</v>
      </c>
    </row>
    <row r="5" spans="1:24">
      <c r="A5" s="2">
        <v>0</v>
      </c>
      <c r="B5" s="3" t="s">
        <v>18</v>
      </c>
      <c r="C5" s="5">
        <v>42989.333333333299</v>
      </c>
      <c r="D5" s="5">
        <v>43196.708333333299</v>
      </c>
      <c r="E5" s="2" t="s">
        <v>20</v>
      </c>
      <c r="F5" s="2"/>
      <c r="G5" s="6"/>
      <c r="H5" s="6">
        <v>0</v>
      </c>
      <c r="I5" s="6"/>
      <c r="J5" s="6"/>
      <c r="K5" s="6">
        <v>107500</v>
      </c>
      <c r="L5" s="2"/>
      <c r="M5" s="2" t="s">
        <v>24</v>
      </c>
      <c r="N5" s="6"/>
      <c r="O5" s="6"/>
      <c r="P5" s="2"/>
      <c r="Q5" s="6"/>
      <c r="R5" s="6"/>
      <c r="S5" s="6">
        <v>1750</v>
      </c>
      <c r="T5" s="6"/>
      <c r="U5" s="13">
        <v>4.6511627906976804E-3</v>
      </c>
      <c r="V5" s="2"/>
      <c r="W5" s="6">
        <v>500</v>
      </c>
      <c r="X5" s="6">
        <v>1000</v>
      </c>
    </row>
    <row r="6" spans="1:24">
      <c r="A6" s="3">
        <v>1</v>
      </c>
      <c r="B6" s="3" t="s">
        <v>21</v>
      </c>
      <c r="C6" s="9">
        <v>42989.333333333299</v>
      </c>
      <c r="D6" s="9">
        <v>43000.708333333299</v>
      </c>
      <c r="E6" s="12" t="s">
        <v>24</v>
      </c>
      <c r="F6" s="12"/>
      <c r="G6" s="10">
        <v>0</v>
      </c>
      <c r="H6" s="10">
        <v>0</v>
      </c>
      <c r="I6" s="10">
        <v>12.5</v>
      </c>
      <c r="J6" s="10">
        <v>1000</v>
      </c>
      <c r="K6" s="10">
        <v>1000</v>
      </c>
      <c r="L6" s="8">
        <v>42989.333333333299</v>
      </c>
      <c r="M6" s="3" t="s">
        <v>24</v>
      </c>
      <c r="N6" s="10">
        <v>1000</v>
      </c>
      <c r="O6" s="10">
        <v>1000</v>
      </c>
      <c r="P6" s="12" t="s">
        <v>24</v>
      </c>
      <c r="Q6" s="10">
        <v>750</v>
      </c>
      <c r="R6" s="14">
        <v>0</v>
      </c>
      <c r="S6" s="11">
        <v>1750</v>
      </c>
      <c r="T6" s="10">
        <v>1000</v>
      </c>
      <c r="U6" s="15">
        <v>0.5</v>
      </c>
      <c r="V6" s="12" t="s">
        <v>83</v>
      </c>
      <c r="W6" s="10">
        <v>500</v>
      </c>
      <c r="X6" s="10">
        <v>1000</v>
      </c>
    </row>
    <row r="7" spans="1:24">
      <c r="A7" s="3">
        <v>2</v>
      </c>
      <c r="B7" s="3" t="s">
        <v>25</v>
      </c>
      <c r="C7" s="9">
        <v>43003.333333333299</v>
      </c>
      <c r="D7" s="9">
        <v>43119.708333333299</v>
      </c>
      <c r="E7" s="12" t="s">
        <v>29</v>
      </c>
      <c r="F7" s="12"/>
      <c r="G7" s="10">
        <v>0</v>
      </c>
      <c r="H7" s="10">
        <v>0</v>
      </c>
      <c r="I7" s="10">
        <v>135.29411764705901</v>
      </c>
      <c r="J7" s="10">
        <v>92000</v>
      </c>
      <c r="K7" s="10">
        <v>92000</v>
      </c>
      <c r="L7" s="3"/>
      <c r="M7" s="3" t="s">
        <v>84</v>
      </c>
      <c r="N7" s="10">
        <v>0</v>
      </c>
      <c r="O7" s="10">
        <v>92000</v>
      </c>
      <c r="P7" s="12" t="s">
        <v>29</v>
      </c>
      <c r="Q7" s="10">
        <v>0</v>
      </c>
      <c r="R7" s="14">
        <v>0</v>
      </c>
      <c r="S7" s="11">
        <v>0</v>
      </c>
      <c r="T7" s="10">
        <v>92000</v>
      </c>
      <c r="U7" s="15">
        <v>0</v>
      </c>
      <c r="V7" s="12" t="s">
        <v>85</v>
      </c>
      <c r="W7" s="10">
        <v>0</v>
      </c>
      <c r="X7" s="10">
        <v>0</v>
      </c>
    </row>
    <row r="8" spans="1:24" ht="23">
      <c r="A8" s="3">
        <v>3</v>
      </c>
      <c r="B8" s="3" t="s">
        <v>30</v>
      </c>
      <c r="C8" s="9">
        <v>43076.333333333299</v>
      </c>
      <c r="D8" s="9">
        <v>43089.708333333299</v>
      </c>
      <c r="E8" s="12" t="s">
        <v>24</v>
      </c>
      <c r="F8" s="12"/>
      <c r="G8" s="10">
        <v>0</v>
      </c>
      <c r="H8" s="10">
        <v>0</v>
      </c>
      <c r="I8" s="10">
        <v>31.25</v>
      </c>
      <c r="J8" s="10">
        <v>2500</v>
      </c>
      <c r="K8" s="10">
        <v>2500</v>
      </c>
      <c r="L8" s="3"/>
      <c r="M8" s="3" t="s">
        <v>84</v>
      </c>
      <c r="N8" s="10">
        <v>0</v>
      </c>
      <c r="O8" s="10">
        <v>2500</v>
      </c>
      <c r="P8" s="12" t="s">
        <v>24</v>
      </c>
      <c r="Q8" s="10">
        <v>0</v>
      </c>
      <c r="R8" s="14">
        <v>0</v>
      </c>
      <c r="S8" s="11">
        <v>0</v>
      </c>
      <c r="T8" s="10">
        <v>2500</v>
      </c>
      <c r="U8" s="15">
        <v>0</v>
      </c>
      <c r="V8" s="12" t="s">
        <v>85</v>
      </c>
      <c r="W8" s="10">
        <v>0</v>
      </c>
      <c r="X8" s="10">
        <v>0</v>
      </c>
    </row>
    <row r="9" spans="1:24" ht="23">
      <c r="A9" s="3">
        <v>4</v>
      </c>
      <c r="B9" s="3" t="s">
        <v>33</v>
      </c>
      <c r="C9" s="9">
        <v>43076.333333333299</v>
      </c>
      <c r="D9" s="9">
        <v>43089.708333333299</v>
      </c>
      <c r="E9" s="12" t="s">
        <v>24</v>
      </c>
      <c r="F9" s="12"/>
      <c r="G9" s="10">
        <v>0</v>
      </c>
      <c r="H9" s="10">
        <v>0</v>
      </c>
      <c r="I9" s="10">
        <v>37.5</v>
      </c>
      <c r="J9" s="10">
        <v>3000</v>
      </c>
      <c r="K9" s="10">
        <v>3000</v>
      </c>
      <c r="L9" s="3"/>
      <c r="M9" s="3" t="s">
        <v>84</v>
      </c>
      <c r="N9" s="10">
        <v>0</v>
      </c>
      <c r="O9" s="10">
        <v>3000</v>
      </c>
      <c r="P9" s="12" t="s">
        <v>24</v>
      </c>
      <c r="Q9" s="10">
        <v>0</v>
      </c>
      <c r="R9" s="14">
        <v>0</v>
      </c>
      <c r="S9" s="11">
        <v>0</v>
      </c>
      <c r="T9" s="10">
        <v>3000</v>
      </c>
      <c r="U9" s="15">
        <v>0</v>
      </c>
      <c r="V9" s="12" t="s">
        <v>85</v>
      </c>
      <c r="W9" s="10">
        <v>0</v>
      </c>
      <c r="X9" s="10">
        <v>0</v>
      </c>
    </row>
    <row r="10" spans="1:24" ht="23">
      <c r="A10" s="3">
        <v>5</v>
      </c>
      <c r="B10" s="3" t="s">
        <v>36</v>
      </c>
      <c r="C10" s="9">
        <v>43122.333333333299</v>
      </c>
      <c r="D10" s="9">
        <v>43140.708333333299</v>
      </c>
      <c r="E10" s="12" t="s">
        <v>39</v>
      </c>
      <c r="F10" s="12"/>
      <c r="G10" s="10">
        <v>0</v>
      </c>
      <c r="H10" s="10">
        <v>0</v>
      </c>
      <c r="I10" s="10">
        <v>25</v>
      </c>
      <c r="J10" s="10">
        <v>3000</v>
      </c>
      <c r="K10" s="10">
        <v>3000</v>
      </c>
      <c r="L10" s="3"/>
      <c r="M10" s="3" t="s">
        <v>84</v>
      </c>
      <c r="N10" s="10">
        <v>0</v>
      </c>
      <c r="O10" s="10">
        <v>3000</v>
      </c>
      <c r="P10" s="12" t="s">
        <v>39</v>
      </c>
      <c r="Q10" s="10">
        <v>0</v>
      </c>
      <c r="R10" s="14">
        <v>0</v>
      </c>
      <c r="S10" s="11">
        <v>0</v>
      </c>
      <c r="T10" s="10">
        <v>3000</v>
      </c>
      <c r="U10" s="15">
        <v>0</v>
      </c>
      <c r="V10" s="12" t="s">
        <v>85</v>
      </c>
      <c r="W10" s="10">
        <v>0</v>
      </c>
      <c r="X10" s="10">
        <v>0</v>
      </c>
    </row>
    <row r="11" spans="1:24">
      <c r="A11" s="3">
        <v>6</v>
      </c>
      <c r="B11" s="3" t="s">
        <v>40</v>
      </c>
      <c r="C11" s="9">
        <v>43122.333333333299</v>
      </c>
      <c r="D11" s="9">
        <v>43140.708333333299</v>
      </c>
      <c r="E11" s="12" t="s">
        <v>39</v>
      </c>
      <c r="F11" s="12"/>
      <c r="G11" s="10">
        <v>0</v>
      </c>
      <c r="H11" s="10">
        <v>0</v>
      </c>
      <c r="I11" s="10">
        <v>16.6666666666667</v>
      </c>
      <c r="J11" s="10">
        <v>2000</v>
      </c>
      <c r="K11" s="10">
        <v>2000</v>
      </c>
      <c r="L11" s="3"/>
      <c r="M11" s="3" t="s">
        <v>84</v>
      </c>
      <c r="N11" s="10">
        <v>0</v>
      </c>
      <c r="O11" s="10">
        <v>2000</v>
      </c>
      <c r="P11" s="12" t="s">
        <v>39</v>
      </c>
      <c r="Q11" s="10">
        <v>0</v>
      </c>
      <c r="R11" s="14">
        <v>0</v>
      </c>
      <c r="S11" s="11">
        <v>0</v>
      </c>
      <c r="T11" s="10">
        <v>2000</v>
      </c>
      <c r="U11" s="15">
        <v>0</v>
      </c>
      <c r="V11" s="12" t="s">
        <v>85</v>
      </c>
      <c r="W11" s="10">
        <v>0</v>
      </c>
      <c r="X11" s="10">
        <v>0</v>
      </c>
    </row>
    <row r="12" spans="1:24" ht="34">
      <c r="A12" s="3">
        <v>7</v>
      </c>
      <c r="B12" s="3" t="s">
        <v>42</v>
      </c>
      <c r="C12" s="9">
        <v>43168.333333333299</v>
      </c>
      <c r="D12" s="9">
        <v>43189.708333333299</v>
      </c>
      <c r="E12" s="12" t="s">
        <v>45</v>
      </c>
      <c r="F12" s="12"/>
      <c r="G12" s="10">
        <v>0</v>
      </c>
      <c r="H12" s="10">
        <v>0</v>
      </c>
      <c r="I12" s="10">
        <v>7.8125</v>
      </c>
      <c r="J12" s="10">
        <v>1000</v>
      </c>
      <c r="K12" s="10">
        <v>1000</v>
      </c>
      <c r="L12" s="3"/>
      <c r="M12" s="3" t="s">
        <v>84</v>
      </c>
      <c r="N12" s="10">
        <v>0</v>
      </c>
      <c r="O12" s="10">
        <v>1000</v>
      </c>
      <c r="P12" s="12" t="s">
        <v>45</v>
      </c>
      <c r="Q12" s="10">
        <v>0</v>
      </c>
      <c r="R12" s="14">
        <v>0</v>
      </c>
      <c r="S12" s="11">
        <v>0</v>
      </c>
      <c r="T12" s="10">
        <v>1000</v>
      </c>
      <c r="U12" s="15">
        <v>0</v>
      </c>
      <c r="V12" s="12" t="s">
        <v>85</v>
      </c>
      <c r="W12" s="10">
        <v>0</v>
      </c>
      <c r="X12" s="10">
        <v>0</v>
      </c>
    </row>
    <row r="13" spans="1:24" ht="23">
      <c r="A13" s="3">
        <v>8</v>
      </c>
      <c r="B13" s="3" t="s">
        <v>46</v>
      </c>
      <c r="C13" s="9">
        <v>43180.333333333299</v>
      </c>
      <c r="D13" s="9">
        <v>43196.708333333299</v>
      </c>
      <c r="E13" s="12" t="s">
        <v>49</v>
      </c>
      <c r="F13" s="12"/>
      <c r="G13" s="10">
        <v>0</v>
      </c>
      <c r="H13" s="10">
        <v>0</v>
      </c>
      <c r="I13" s="10">
        <v>28.846153846153801</v>
      </c>
      <c r="J13" s="10">
        <v>3000</v>
      </c>
      <c r="K13" s="10">
        <v>3000</v>
      </c>
      <c r="L13" s="3"/>
      <c r="M13" s="3" t="s">
        <v>84</v>
      </c>
      <c r="N13" s="10">
        <v>0</v>
      </c>
      <c r="O13" s="10">
        <v>3000</v>
      </c>
      <c r="P13" s="12" t="s">
        <v>49</v>
      </c>
      <c r="Q13" s="10">
        <v>0</v>
      </c>
      <c r="R13" s="14">
        <v>0</v>
      </c>
      <c r="S13" s="11">
        <v>0</v>
      </c>
      <c r="T13" s="10">
        <v>3000</v>
      </c>
      <c r="U13" s="15">
        <v>0</v>
      </c>
      <c r="V13" s="12" t="s">
        <v>85</v>
      </c>
      <c r="W13" s="10">
        <v>0</v>
      </c>
      <c r="X13" s="10">
        <v>0</v>
      </c>
    </row>
  </sheetData>
  <mergeCells count="5">
    <mergeCell ref="A3:B3"/>
    <mergeCell ref="C3:E3"/>
    <mergeCell ref="F3:G3"/>
    <mergeCell ref="H3:K3"/>
    <mergeCell ref="L3:X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24">
      <c r="B1" s="1" t="s">
        <v>67</v>
      </c>
      <c r="C1" s="8">
        <v>43014.708333333299</v>
      </c>
      <c r="E1" s="1" t="s">
        <v>68</v>
      </c>
      <c r="F1" s="4" t="s">
        <v>86</v>
      </c>
    </row>
    <row r="3" spans="1:24">
      <c r="A3" s="21" t="s">
        <v>0</v>
      </c>
      <c r="B3" s="21"/>
      <c r="C3" s="21" t="s">
        <v>2</v>
      </c>
      <c r="D3" s="21"/>
      <c r="E3" s="21"/>
      <c r="F3" s="21" t="s">
        <v>3</v>
      </c>
      <c r="G3" s="21"/>
      <c r="H3" s="21" t="s">
        <v>4</v>
      </c>
      <c r="I3" s="21"/>
      <c r="J3" s="21"/>
      <c r="K3" s="21"/>
      <c r="L3" s="21" t="s">
        <v>69</v>
      </c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70</v>
      </c>
      <c r="M4" s="1" t="s">
        <v>71</v>
      </c>
      <c r="N4" s="1" t="s">
        <v>72</v>
      </c>
      <c r="O4" s="1" t="s">
        <v>73</v>
      </c>
      <c r="P4" s="1" t="s">
        <v>74</v>
      </c>
      <c r="Q4" s="1" t="s">
        <v>75</v>
      </c>
      <c r="R4" s="1" t="s">
        <v>76</v>
      </c>
      <c r="S4" s="1" t="s">
        <v>77</v>
      </c>
      <c r="T4" s="1" t="s">
        <v>78</v>
      </c>
      <c r="U4" s="1" t="s">
        <v>79</v>
      </c>
      <c r="V4" s="1" t="s">
        <v>69</v>
      </c>
      <c r="W4" s="1" t="s">
        <v>80</v>
      </c>
      <c r="X4" s="1" t="s">
        <v>81</v>
      </c>
    </row>
    <row r="5" spans="1:24">
      <c r="A5" s="2">
        <v>0</v>
      </c>
      <c r="B5" s="3" t="s">
        <v>18</v>
      </c>
      <c r="C5" s="5">
        <v>42989.333333333299</v>
      </c>
      <c r="D5" s="5">
        <v>43196.708333333299</v>
      </c>
      <c r="E5" s="2" t="s">
        <v>20</v>
      </c>
      <c r="F5" s="2"/>
      <c r="G5" s="6"/>
      <c r="H5" s="6">
        <v>0</v>
      </c>
      <c r="I5" s="6"/>
      <c r="J5" s="6"/>
      <c r="K5" s="6">
        <v>107500</v>
      </c>
      <c r="L5" s="2"/>
      <c r="M5" s="2" t="s">
        <v>87</v>
      </c>
      <c r="N5" s="6"/>
      <c r="O5" s="6"/>
      <c r="P5" s="2"/>
      <c r="Q5" s="6"/>
      <c r="R5" s="6"/>
      <c r="S5" s="6">
        <v>4000</v>
      </c>
      <c r="T5" s="6"/>
      <c r="U5" s="13">
        <v>1.3023255813953499E-2</v>
      </c>
      <c r="V5" s="2"/>
      <c r="W5" s="6">
        <v>1400</v>
      </c>
      <c r="X5" s="6">
        <v>11823.529411764701</v>
      </c>
    </row>
    <row r="6" spans="1:24">
      <c r="A6" s="3">
        <v>1</v>
      </c>
      <c r="B6" s="3" t="s">
        <v>21</v>
      </c>
      <c r="C6" s="9">
        <v>42989.333333333299</v>
      </c>
      <c r="D6" s="9">
        <v>43000.708333333299</v>
      </c>
      <c r="E6" s="12" t="s">
        <v>24</v>
      </c>
      <c r="F6" s="12"/>
      <c r="G6" s="10">
        <v>0</v>
      </c>
      <c r="H6" s="10">
        <v>0</v>
      </c>
      <c r="I6" s="10">
        <v>12.5</v>
      </c>
      <c r="J6" s="10">
        <v>1000</v>
      </c>
      <c r="K6" s="10">
        <v>1000</v>
      </c>
      <c r="L6" s="8">
        <v>42989.333333333299</v>
      </c>
      <c r="M6" s="3" t="s">
        <v>87</v>
      </c>
      <c r="N6" s="10">
        <v>2000</v>
      </c>
      <c r="O6" s="10">
        <v>225</v>
      </c>
      <c r="P6" s="12" t="s">
        <v>88</v>
      </c>
      <c r="Q6" s="10">
        <v>1150</v>
      </c>
      <c r="R6" s="14">
        <v>0</v>
      </c>
      <c r="S6" s="11">
        <v>3150</v>
      </c>
      <c r="T6" s="10">
        <v>225</v>
      </c>
      <c r="U6" s="15">
        <v>0.9</v>
      </c>
      <c r="V6" s="12" t="s">
        <v>83</v>
      </c>
      <c r="W6" s="10">
        <v>900</v>
      </c>
      <c r="X6" s="10">
        <v>1000</v>
      </c>
    </row>
    <row r="7" spans="1:24">
      <c r="A7" s="3">
        <v>2</v>
      </c>
      <c r="B7" s="3" t="s">
        <v>25</v>
      </c>
      <c r="C7" s="9">
        <v>43003.333333333299</v>
      </c>
      <c r="D7" s="9">
        <v>43119.708333333299</v>
      </c>
      <c r="E7" s="12" t="s">
        <v>29</v>
      </c>
      <c r="F7" s="12"/>
      <c r="G7" s="10">
        <v>0</v>
      </c>
      <c r="H7" s="10">
        <v>0</v>
      </c>
      <c r="I7" s="10">
        <v>135.29411764705901</v>
      </c>
      <c r="J7" s="10">
        <v>92000</v>
      </c>
      <c r="K7" s="10">
        <v>92000</v>
      </c>
      <c r="L7" s="3"/>
      <c r="M7" s="3" t="s">
        <v>84</v>
      </c>
      <c r="N7" s="10">
        <v>0</v>
      </c>
      <c r="O7" s="10">
        <v>92000</v>
      </c>
      <c r="P7" s="12" t="s">
        <v>29</v>
      </c>
      <c r="Q7" s="10">
        <v>0</v>
      </c>
      <c r="R7" s="14">
        <v>0</v>
      </c>
      <c r="S7" s="11">
        <v>0</v>
      </c>
      <c r="T7" s="10">
        <v>92000</v>
      </c>
      <c r="U7" s="15">
        <v>0</v>
      </c>
      <c r="V7" s="12" t="s">
        <v>85</v>
      </c>
      <c r="W7" s="10">
        <v>0</v>
      </c>
      <c r="X7" s="10">
        <v>10823.529411764701</v>
      </c>
    </row>
    <row r="8" spans="1:24" ht="23">
      <c r="A8" s="3">
        <v>3</v>
      </c>
      <c r="B8" s="3" t="s">
        <v>30</v>
      </c>
      <c r="C8" s="9">
        <v>43076.333333333299</v>
      </c>
      <c r="D8" s="9">
        <v>43089.708333333299</v>
      </c>
      <c r="E8" s="12" t="s">
        <v>24</v>
      </c>
      <c r="F8" s="12"/>
      <c r="G8" s="10">
        <v>0</v>
      </c>
      <c r="H8" s="10">
        <v>0</v>
      </c>
      <c r="I8" s="10">
        <v>31.25</v>
      </c>
      <c r="J8" s="10">
        <v>2500</v>
      </c>
      <c r="K8" s="10">
        <v>2500</v>
      </c>
      <c r="L8" s="3"/>
      <c r="M8" s="3" t="s">
        <v>84</v>
      </c>
      <c r="N8" s="10">
        <v>0</v>
      </c>
      <c r="O8" s="10">
        <v>2500</v>
      </c>
      <c r="P8" s="12" t="s">
        <v>24</v>
      </c>
      <c r="Q8" s="10">
        <v>0</v>
      </c>
      <c r="R8" s="14">
        <v>0</v>
      </c>
      <c r="S8" s="11">
        <v>0</v>
      </c>
      <c r="T8" s="10">
        <v>2500</v>
      </c>
      <c r="U8" s="15">
        <v>0</v>
      </c>
      <c r="V8" s="12" t="s">
        <v>85</v>
      </c>
      <c r="W8" s="10">
        <v>0</v>
      </c>
      <c r="X8" s="10">
        <v>0</v>
      </c>
    </row>
    <row r="9" spans="1:24" ht="23">
      <c r="A9" s="3">
        <v>4</v>
      </c>
      <c r="B9" s="3" t="s">
        <v>33</v>
      </c>
      <c r="C9" s="9">
        <v>43076.333333333299</v>
      </c>
      <c r="D9" s="9">
        <v>43089.708333333299</v>
      </c>
      <c r="E9" s="12" t="s">
        <v>24</v>
      </c>
      <c r="F9" s="12"/>
      <c r="G9" s="10">
        <v>0</v>
      </c>
      <c r="H9" s="10">
        <v>0</v>
      </c>
      <c r="I9" s="10">
        <v>37.5</v>
      </c>
      <c r="J9" s="10">
        <v>3000</v>
      </c>
      <c r="K9" s="10">
        <v>3000</v>
      </c>
      <c r="L9" s="3"/>
      <c r="M9" s="3" t="s">
        <v>84</v>
      </c>
      <c r="N9" s="10">
        <v>0</v>
      </c>
      <c r="O9" s="10">
        <v>3000</v>
      </c>
      <c r="P9" s="12" t="s">
        <v>24</v>
      </c>
      <c r="Q9" s="10">
        <v>0</v>
      </c>
      <c r="R9" s="14">
        <v>0</v>
      </c>
      <c r="S9" s="11">
        <v>0</v>
      </c>
      <c r="T9" s="10">
        <v>3000</v>
      </c>
      <c r="U9" s="15">
        <v>0</v>
      </c>
      <c r="V9" s="12" t="s">
        <v>85</v>
      </c>
      <c r="W9" s="10">
        <v>0</v>
      </c>
      <c r="X9" s="10">
        <v>0</v>
      </c>
    </row>
    <row r="10" spans="1:24" ht="23">
      <c r="A10" s="3">
        <v>5</v>
      </c>
      <c r="B10" s="3" t="s">
        <v>36</v>
      </c>
      <c r="C10" s="9">
        <v>43122.333333333299</v>
      </c>
      <c r="D10" s="9">
        <v>43140.708333333299</v>
      </c>
      <c r="E10" s="12" t="s">
        <v>39</v>
      </c>
      <c r="F10" s="12"/>
      <c r="G10" s="10">
        <v>0</v>
      </c>
      <c r="H10" s="10">
        <v>0</v>
      </c>
      <c r="I10" s="10">
        <v>25</v>
      </c>
      <c r="J10" s="10">
        <v>3000</v>
      </c>
      <c r="K10" s="10">
        <v>3000</v>
      </c>
      <c r="L10" s="3"/>
      <c r="M10" s="3" t="s">
        <v>84</v>
      </c>
      <c r="N10" s="10">
        <v>0</v>
      </c>
      <c r="O10" s="10">
        <v>3000</v>
      </c>
      <c r="P10" s="12" t="s">
        <v>39</v>
      </c>
      <c r="Q10" s="10">
        <v>0</v>
      </c>
      <c r="R10" s="14">
        <v>0</v>
      </c>
      <c r="S10" s="11">
        <v>0</v>
      </c>
      <c r="T10" s="10">
        <v>3000</v>
      </c>
      <c r="U10" s="15">
        <v>0</v>
      </c>
      <c r="V10" s="12" t="s">
        <v>85</v>
      </c>
      <c r="W10" s="10">
        <v>0</v>
      </c>
      <c r="X10" s="10">
        <v>0</v>
      </c>
    </row>
    <row r="11" spans="1:24">
      <c r="A11" s="3">
        <v>6</v>
      </c>
      <c r="B11" s="3" t="s">
        <v>40</v>
      </c>
      <c r="C11" s="9">
        <v>43122.333333333299</v>
      </c>
      <c r="D11" s="9">
        <v>43140.708333333299</v>
      </c>
      <c r="E11" s="12" t="s">
        <v>39</v>
      </c>
      <c r="F11" s="12"/>
      <c r="G11" s="10">
        <v>0</v>
      </c>
      <c r="H11" s="10">
        <v>0</v>
      </c>
      <c r="I11" s="10">
        <v>16.6666666666667</v>
      </c>
      <c r="J11" s="10">
        <v>2000</v>
      </c>
      <c r="K11" s="10">
        <v>2000</v>
      </c>
      <c r="L11" s="3"/>
      <c r="M11" s="3" t="s">
        <v>84</v>
      </c>
      <c r="N11" s="10">
        <v>0</v>
      </c>
      <c r="O11" s="10">
        <v>2000</v>
      </c>
      <c r="P11" s="12" t="s">
        <v>39</v>
      </c>
      <c r="Q11" s="10">
        <v>0</v>
      </c>
      <c r="R11" s="14">
        <v>0</v>
      </c>
      <c r="S11" s="11">
        <v>0</v>
      </c>
      <c r="T11" s="10">
        <v>2000</v>
      </c>
      <c r="U11" s="15">
        <v>0</v>
      </c>
      <c r="V11" s="12" t="s">
        <v>85</v>
      </c>
      <c r="W11" s="10">
        <v>0</v>
      </c>
      <c r="X11" s="10">
        <v>0</v>
      </c>
    </row>
    <row r="12" spans="1:24" ht="34">
      <c r="A12" s="3">
        <v>7</v>
      </c>
      <c r="B12" s="3" t="s">
        <v>42</v>
      </c>
      <c r="C12" s="9">
        <v>43168.333333333299</v>
      </c>
      <c r="D12" s="9">
        <v>43189.708333333299</v>
      </c>
      <c r="E12" s="12" t="s">
        <v>45</v>
      </c>
      <c r="F12" s="12"/>
      <c r="G12" s="10">
        <v>0</v>
      </c>
      <c r="H12" s="10">
        <v>0</v>
      </c>
      <c r="I12" s="10">
        <v>7.8125</v>
      </c>
      <c r="J12" s="10">
        <v>1000</v>
      </c>
      <c r="K12" s="10">
        <v>1000</v>
      </c>
      <c r="L12" s="8">
        <v>43000.333333333299</v>
      </c>
      <c r="M12" s="3" t="s">
        <v>89</v>
      </c>
      <c r="N12" s="10">
        <v>687.5</v>
      </c>
      <c r="O12" s="10">
        <v>687.5</v>
      </c>
      <c r="P12" s="12" t="s">
        <v>89</v>
      </c>
      <c r="Q12" s="10">
        <v>162.5</v>
      </c>
      <c r="R12" s="14">
        <v>0</v>
      </c>
      <c r="S12" s="11">
        <v>850</v>
      </c>
      <c r="T12" s="10">
        <v>687.5</v>
      </c>
      <c r="U12" s="15">
        <v>0.5</v>
      </c>
      <c r="V12" s="12" t="s">
        <v>83</v>
      </c>
      <c r="W12" s="10">
        <v>500</v>
      </c>
      <c r="X12" s="10">
        <v>0</v>
      </c>
    </row>
    <row r="13" spans="1:24" ht="23">
      <c r="A13" s="3">
        <v>8</v>
      </c>
      <c r="B13" s="3" t="s">
        <v>46</v>
      </c>
      <c r="C13" s="9">
        <v>43180.333333333299</v>
      </c>
      <c r="D13" s="9">
        <v>43196.708333333299</v>
      </c>
      <c r="E13" s="12" t="s">
        <v>49</v>
      </c>
      <c r="F13" s="12"/>
      <c r="G13" s="10">
        <v>0</v>
      </c>
      <c r="H13" s="10">
        <v>0</v>
      </c>
      <c r="I13" s="10">
        <v>28.846153846153801</v>
      </c>
      <c r="J13" s="10">
        <v>3000</v>
      </c>
      <c r="K13" s="10">
        <v>3000</v>
      </c>
      <c r="L13" s="3"/>
      <c r="M13" s="3" t="s">
        <v>84</v>
      </c>
      <c r="N13" s="10">
        <v>0</v>
      </c>
      <c r="O13" s="10">
        <v>3000</v>
      </c>
      <c r="P13" s="12" t="s">
        <v>49</v>
      </c>
      <c r="Q13" s="10">
        <v>0</v>
      </c>
      <c r="R13" s="14">
        <v>0</v>
      </c>
      <c r="S13" s="11">
        <v>0</v>
      </c>
      <c r="T13" s="10">
        <v>3000</v>
      </c>
      <c r="U13" s="15">
        <v>0</v>
      </c>
      <c r="V13" s="12" t="s">
        <v>85</v>
      </c>
      <c r="W13" s="10">
        <v>0</v>
      </c>
      <c r="X13" s="10">
        <v>0</v>
      </c>
    </row>
  </sheetData>
  <mergeCells count="5">
    <mergeCell ref="A3:B3"/>
    <mergeCell ref="C3:E3"/>
    <mergeCell ref="F3:G3"/>
    <mergeCell ref="H3:K3"/>
    <mergeCell ref="L3:X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24">
      <c r="B1" s="1" t="s">
        <v>67</v>
      </c>
      <c r="C1" s="8">
        <v>43054.708333333299</v>
      </c>
      <c r="E1" s="1" t="s">
        <v>68</v>
      </c>
      <c r="F1" s="4" t="s">
        <v>90</v>
      </c>
    </row>
    <row r="3" spans="1:24">
      <c r="A3" s="21" t="s">
        <v>0</v>
      </c>
      <c r="B3" s="21"/>
      <c r="C3" s="21" t="s">
        <v>2</v>
      </c>
      <c r="D3" s="21"/>
      <c r="E3" s="21"/>
      <c r="F3" s="21" t="s">
        <v>3</v>
      </c>
      <c r="G3" s="21"/>
      <c r="H3" s="21" t="s">
        <v>4</v>
      </c>
      <c r="I3" s="21"/>
      <c r="J3" s="21"/>
      <c r="K3" s="21"/>
      <c r="L3" s="21" t="s">
        <v>69</v>
      </c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70</v>
      </c>
      <c r="M4" s="1" t="s">
        <v>71</v>
      </c>
      <c r="N4" s="1" t="s">
        <v>72</v>
      </c>
      <c r="O4" s="1" t="s">
        <v>73</v>
      </c>
      <c r="P4" s="1" t="s">
        <v>74</v>
      </c>
      <c r="Q4" s="1" t="s">
        <v>75</v>
      </c>
      <c r="R4" s="1" t="s">
        <v>76</v>
      </c>
      <c r="S4" s="1" t="s">
        <v>77</v>
      </c>
      <c r="T4" s="1" t="s">
        <v>78</v>
      </c>
      <c r="U4" s="1" t="s">
        <v>79</v>
      </c>
      <c r="V4" s="1" t="s">
        <v>69</v>
      </c>
      <c r="W4" s="1" t="s">
        <v>80</v>
      </c>
      <c r="X4" s="1" t="s">
        <v>81</v>
      </c>
    </row>
    <row r="5" spans="1:24">
      <c r="A5" s="2">
        <v>0</v>
      </c>
      <c r="B5" s="3" t="s">
        <v>18</v>
      </c>
      <c r="C5" s="5">
        <v>42989.333333333299</v>
      </c>
      <c r="D5" s="5">
        <v>43196.708333333299</v>
      </c>
      <c r="E5" s="2" t="s">
        <v>20</v>
      </c>
      <c r="F5" s="2"/>
      <c r="G5" s="6"/>
      <c r="H5" s="6">
        <v>0</v>
      </c>
      <c r="I5" s="6"/>
      <c r="J5" s="6"/>
      <c r="K5" s="6">
        <v>107500</v>
      </c>
      <c r="L5" s="2"/>
      <c r="M5" s="2" t="s">
        <v>91</v>
      </c>
      <c r="N5" s="6"/>
      <c r="O5" s="6"/>
      <c r="P5" s="2"/>
      <c r="Q5" s="6"/>
      <c r="R5" s="6"/>
      <c r="S5" s="6">
        <v>32500</v>
      </c>
      <c r="T5" s="6"/>
      <c r="U5" s="13">
        <v>0.26976744186046497</v>
      </c>
      <c r="V5" s="2"/>
      <c r="W5" s="6">
        <v>29000</v>
      </c>
      <c r="X5" s="6">
        <v>42129.411764705903</v>
      </c>
    </row>
    <row r="6" spans="1:24">
      <c r="A6" s="3">
        <v>1</v>
      </c>
      <c r="B6" s="3" t="s">
        <v>21</v>
      </c>
      <c r="C6" s="9">
        <v>42989.333333333299</v>
      </c>
      <c r="D6" s="9">
        <v>43000.708333333299</v>
      </c>
      <c r="E6" s="12" t="s">
        <v>24</v>
      </c>
      <c r="F6" s="12"/>
      <c r="G6" s="10">
        <v>0</v>
      </c>
      <c r="H6" s="10">
        <v>0</v>
      </c>
      <c r="I6" s="10">
        <v>12.5</v>
      </c>
      <c r="J6" s="10">
        <v>1000</v>
      </c>
      <c r="K6" s="10">
        <v>1000</v>
      </c>
      <c r="L6" s="8">
        <v>42989.333333333299</v>
      </c>
      <c r="M6" s="3" t="s">
        <v>91</v>
      </c>
      <c r="N6" s="10">
        <v>4800</v>
      </c>
      <c r="O6" s="10">
        <v>537.5</v>
      </c>
      <c r="P6" s="12" t="s">
        <v>92</v>
      </c>
      <c r="Q6" s="10">
        <v>-1650</v>
      </c>
      <c r="R6" s="14">
        <v>0</v>
      </c>
      <c r="S6" s="11">
        <v>3150</v>
      </c>
      <c r="T6" s="10">
        <v>537.5</v>
      </c>
      <c r="U6" s="15">
        <v>0.9</v>
      </c>
      <c r="V6" s="12" t="s">
        <v>83</v>
      </c>
      <c r="W6" s="10">
        <v>900</v>
      </c>
      <c r="X6" s="10">
        <v>1000</v>
      </c>
    </row>
    <row r="7" spans="1:24">
      <c r="A7" s="3">
        <v>2</v>
      </c>
      <c r="B7" s="3" t="s">
        <v>25</v>
      </c>
      <c r="C7" s="9">
        <v>43003.333333333299</v>
      </c>
      <c r="D7" s="9">
        <v>43119.708333333299</v>
      </c>
      <c r="E7" s="12" t="s">
        <v>29</v>
      </c>
      <c r="F7" s="12"/>
      <c r="G7" s="10">
        <v>0</v>
      </c>
      <c r="H7" s="10">
        <v>0</v>
      </c>
      <c r="I7" s="10">
        <v>135.29411764705901</v>
      </c>
      <c r="J7" s="10">
        <v>92000</v>
      </c>
      <c r="K7" s="10">
        <v>92000</v>
      </c>
      <c r="L7" s="8">
        <v>43014.333333333299</v>
      </c>
      <c r="M7" s="3" t="s">
        <v>93</v>
      </c>
      <c r="N7" s="10">
        <v>31388.2352941176</v>
      </c>
      <c r="O7" s="10">
        <v>73194.117647058796</v>
      </c>
      <c r="P7" s="12" t="s">
        <v>94</v>
      </c>
      <c r="Q7" s="10">
        <v>-2888.23529411764</v>
      </c>
      <c r="R7" s="14">
        <v>0</v>
      </c>
      <c r="S7" s="11">
        <v>28500</v>
      </c>
      <c r="T7" s="10">
        <v>73194.117647058796</v>
      </c>
      <c r="U7" s="15">
        <v>0.3</v>
      </c>
      <c r="V7" s="12" t="s">
        <v>83</v>
      </c>
      <c r="W7" s="10">
        <v>27600</v>
      </c>
      <c r="X7" s="10">
        <v>41129.411764705903</v>
      </c>
    </row>
    <row r="8" spans="1:24" ht="23">
      <c r="A8" s="3">
        <v>3</v>
      </c>
      <c r="B8" s="3" t="s">
        <v>30</v>
      </c>
      <c r="C8" s="9">
        <v>43076.333333333299</v>
      </c>
      <c r="D8" s="9">
        <v>43089.708333333299</v>
      </c>
      <c r="E8" s="12" t="s">
        <v>24</v>
      </c>
      <c r="F8" s="12"/>
      <c r="G8" s="10">
        <v>0</v>
      </c>
      <c r="H8" s="10">
        <v>0</v>
      </c>
      <c r="I8" s="10">
        <v>31.25</v>
      </c>
      <c r="J8" s="10">
        <v>2500</v>
      </c>
      <c r="K8" s="10">
        <v>2500</v>
      </c>
      <c r="L8" s="3"/>
      <c r="M8" s="3" t="s">
        <v>84</v>
      </c>
      <c r="N8" s="10">
        <v>0</v>
      </c>
      <c r="O8" s="10">
        <v>2500</v>
      </c>
      <c r="P8" s="12" t="s">
        <v>24</v>
      </c>
      <c r="Q8" s="10">
        <v>0</v>
      </c>
      <c r="R8" s="14">
        <v>0</v>
      </c>
      <c r="S8" s="11">
        <v>0</v>
      </c>
      <c r="T8" s="10">
        <v>2500</v>
      </c>
      <c r="U8" s="15">
        <v>0</v>
      </c>
      <c r="V8" s="12" t="s">
        <v>85</v>
      </c>
      <c r="W8" s="10">
        <v>0</v>
      </c>
      <c r="X8" s="10">
        <v>0</v>
      </c>
    </row>
    <row r="9" spans="1:24" ht="23">
      <c r="A9" s="3">
        <v>4</v>
      </c>
      <c r="B9" s="3" t="s">
        <v>33</v>
      </c>
      <c r="C9" s="9">
        <v>43076.333333333299</v>
      </c>
      <c r="D9" s="9">
        <v>43089.708333333299</v>
      </c>
      <c r="E9" s="12" t="s">
        <v>24</v>
      </c>
      <c r="F9" s="12"/>
      <c r="G9" s="10">
        <v>0</v>
      </c>
      <c r="H9" s="10">
        <v>0</v>
      </c>
      <c r="I9" s="10">
        <v>37.5</v>
      </c>
      <c r="J9" s="10">
        <v>3000</v>
      </c>
      <c r="K9" s="10">
        <v>3000</v>
      </c>
      <c r="L9" s="3"/>
      <c r="M9" s="3" t="s">
        <v>84</v>
      </c>
      <c r="N9" s="10">
        <v>0</v>
      </c>
      <c r="O9" s="10">
        <v>3000</v>
      </c>
      <c r="P9" s="12" t="s">
        <v>24</v>
      </c>
      <c r="Q9" s="10">
        <v>0</v>
      </c>
      <c r="R9" s="14">
        <v>0</v>
      </c>
      <c r="S9" s="11">
        <v>0</v>
      </c>
      <c r="T9" s="10">
        <v>3000</v>
      </c>
      <c r="U9" s="15">
        <v>0</v>
      </c>
      <c r="V9" s="12" t="s">
        <v>85</v>
      </c>
      <c r="W9" s="10">
        <v>0</v>
      </c>
      <c r="X9" s="10">
        <v>0</v>
      </c>
    </row>
    <row r="10" spans="1:24" ht="23">
      <c r="A10" s="3">
        <v>5</v>
      </c>
      <c r="B10" s="3" t="s">
        <v>36</v>
      </c>
      <c r="C10" s="9">
        <v>43122.333333333299</v>
      </c>
      <c r="D10" s="9">
        <v>43140.708333333299</v>
      </c>
      <c r="E10" s="12" t="s">
        <v>39</v>
      </c>
      <c r="F10" s="12"/>
      <c r="G10" s="10">
        <v>0</v>
      </c>
      <c r="H10" s="10">
        <v>0</v>
      </c>
      <c r="I10" s="10">
        <v>25</v>
      </c>
      <c r="J10" s="10">
        <v>3000</v>
      </c>
      <c r="K10" s="10">
        <v>3000</v>
      </c>
      <c r="L10" s="3"/>
      <c r="M10" s="3" t="s">
        <v>84</v>
      </c>
      <c r="N10" s="10">
        <v>0</v>
      </c>
      <c r="O10" s="10">
        <v>3000</v>
      </c>
      <c r="P10" s="12" t="s">
        <v>39</v>
      </c>
      <c r="Q10" s="10">
        <v>0</v>
      </c>
      <c r="R10" s="14">
        <v>0</v>
      </c>
      <c r="S10" s="11">
        <v>0</v>
      </c>
      <c r="T10" s="10">
        <v>3000</v>
      </c>
      <c r="U10" s="15">
        <v>0</v>
      </c>
      <c r="V10" s="12" t="s">
        <v>85</v>
      </c>
      <c r="W10" s="10">
        <v>0</v>
      </c>
      <c r="X10" s="10">
        <v>0</v>
      </c>
    </row>
    <row r="11" spans="1:24">
      <c r="A11" s="3">
        <v>6</v>
      </c>
      <c r="B11" s="3" t="s">
        <v>40</v>
      </c>
      <c r="C11" s="9">
        <v>43122.333333333299</v>
      </c>
      <c r="D11" s="9">
        <v>43140.708333333299</v>
      </c>
      <c r="E11" s="12" t="s">
        <v>39</v>
      </c>
      <c r="F11" s="12"/>
      <c r="G11" s="10">
        <v>0</v>
      </c>
      <c r="H11" s="10">
        <v>0</v>
      </c>
      <c r="I11" s="10">
        <v>16.6666666666667</v>
      </c>
      <c r="J11" s="10">
        <v>2000</v>
      </c>
      <c r="K11" s="10">
        <v>2000</v>
      </c>
      <c r="L11" s="3"/>
      <c r="M11" s="3" t="s">
        <v>84</v>
      </c>
      <c r="N11" s="10">
        <v>0</v>
      </c>
      <c r="O11" s="10">
        <v>2000</v>
      </c>
      <c r="P11" s="12" t="s">
        <v>39</v>
      </c>
      <c r="Q11" s="10">
        <v>0</v>
      </c>
      <c r="R11" s="14">
        <v>0</v>
      </c>
      <c r="S11" s="11">
        <v>0</v>
      </c>
      <c r="T11" s="10">
        <v>2000</v>
      </c>
      <c r="U11" s="15">
        <v>0</v>
      </c>
      <c r="V11" s="12" t="s">
        <v>85</v>
      </c>
      <c r="W11" s="10">
        <v>0</v>
      </c>
      <c r="X11" s="10">
        <v>0</v>
      </c>
    </row>
    <row r="12" spans="1:24" ht="34">
      <c r="A12" s="3">
        <v>7</v>
      </c>
      <c r="B12" s="3" t="s">
        <v>42</v>
      </c>
      <c r="C12" s="9">
        <v>43168.333333333299</v>
      </c>
      <c r="D12" s="9">
        <v>43189.708333333299</v>
      </c>
      <c r="E12" s="12" t="s">
        <v>45</v>
      </c>
      <c r="F12" s="12"/>
      <c r="G12" s="10">
        <v>0</v>
      </c>
      <c r="H12" s="10">
        <v>0</v>
      </c>
      <c r="I12" s="10">
        <v>7.8125</v>
      </c>
      <c r="J12" s="10">
        <v>1000</v>
      </c>
      <c r="K12" s="10">
        <v>1000</v>
      </c>
      <c r="L12" s="8">
        <v>43000.333333333299</v>
      </c>
      <c r="M12" s="3" t="s">
        <v>95</v>
      </c>
      <c r="N12" s="10">
        <v>2437.5</v>
      </c>
      <c r="O12" s="10">
        <v>2437.5</v>
      </c>
      <c r="P12" s="12" t="s">
        <v>95</v>
      </c>
      <c r="Q12" s="10">
        <v>-1587.5</v>
      </c>
      <c r="R12" s="14">
        <v>0</v>
      </c>
      <c r="S12" s="11">
        <v>850</v>
      </c>
      <c r="T12" s="10">
        <v>2437.5</v>
      </c>
      <c r="U12" s="15">
        <v>0.5</v>
      </c>
      <c r="V12" s="12" t="s">
        <v>83</v>
      </c>
      <c r="W12" s="10">
        <v>500</v>
      </c>
      <c r="X12" s="10">
        <v>0</v>
      </c>
    </row>
    <row r="13" spans="1:24" ht="23">
      <c r="A13" s="3">
        <v>8</v>
      </c>
      <c r="B13" s="3" t="s">
        <v>46</v>
      </c>
      <c r="C13" s="9">
        <v>43180.333333333299</v>
      </c>
      <c r="D13" s="9">
        <v>43196.708333333299</v>
      </c>
      <c r="E13" s="12" t="s">
        <v>49</v>
      </c>
      <c r="F13" s="12"/>
      <c r="G13" s="10">
        <v>0</v>
      </c>
      <c r="H13" s="10">
        <v>0</v>
      </c>
      <c r="I13" s="10">
        <v>28.846153846153801</v>
      </c>
      <c r="J13" s="10">
        <v>3000</v>
      </c>
      <c r="K13" s="10">
        <v>3000</v>
      </c>
      <c r="L13" s="3"/>
      <c r="M13" s="3" t="s">
        <v>84</v>
      </c>
      <c r="N13" s="10">
        <v>0</v>
      </c>
      <c r="O13" s="10">
        <v>3000</v>
      </c>
      <c r="P13" s="12" t="s">
        <v>49</v>
      </c>
      <c r="Q13" s="10">
        <v>0</v>
      </c>
      <c r="R13" s="14">
        <v>0</v>
      </c>
      <c r="S13" s="11">
        <v>0</v>
      </c>
      <c r="T13" s="10">
        <v>3000</v>
      </c>
      <c r="U13" s="15">
        <v>0</v>
      </c>
      <c r="V13" s="12" t="s">
        <v>85</v>
      </c>
      <c r="W13" s="10">
        <v>0</v>
      </c>
      <c r="X13" s="10">
        <v>0</v>
      </c>
    </row>
  </sheetData>
  <mergeCells count="5">
    <mergeCell ref="A3:B3"/>
    <mergeCell ref="C3:E3"/>
    <mergeCell ref="F3:G3"/>
    <mergeCell ref="H3:K3"/>
    <mergeCell ref="L3:X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24">
      <c r="B1" s="1" t="s">
        <v>67</v>
      </c>
      <c r="C1" s="8">
        <v>43087.708333333299</v>
      </c>
      <c r="E1" s="1" t="s">
        <v>68</v>
      </c>
      <c r="F1" s="4" t="s">
        <v>96</v>
      </c>
    </row>
    <row r="3" spans="1:24">
      <c r="A3" s="21" t="s">
        <v>0</v>
      </c>
      <c r="B3" s="21"/>
      <c r="C3" s="21" t="s">
        <v>2</v>
      </c>
      <c r="D3" s="21"/>
      <c r="E3" s="21"/>
      <c r="F3" s="21" t="s">
        <v>3</v>
      </c>
      <c r="G3" s="21"/>
      <c r="H3" s="21" t="s">
        <v>4</v>
      </c>
      <c r="I3" s="21"/>
      <c r="J3" s="21"/>
      <c r="K3" s="21"/>
      <c r="L3" s="21" t="s">
        <v>69</v>
      </c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70</v>
      </c>
      <c r="M4" s="1" t="s">
        <v>71</v>
      </c>
      <c r="N4" s="1" t="s">
        <v>72</v>
      </c>
      <c r="O4" s="1" t="s">
        <v>73</v>
      </c>
      <c r="P4" s="1" t="s">
        <v>74</v>
      </c>
      <c r="Q4" s="1" t="s">
        <v>75</v>
      </c>
      <c r="R4" s="1" t="s">
        <v>76</v>
      </c>
      <c r="S4" s="1" t="s">
        <v>77</v>
      </c>
      <c r="T4" s="1" t="s">
        <v>78</v>
      </c>
      <c r="U4" s="1" t="s">
        <v>79</v>
      </c>
      <c r="V4" s="1" t="s">
        <v>69</v>
      </c>
      <c r="W4" s="1" t="s">
        <v>80</v>
      </c>
      <c r="X4" s="1" t="s">
        <v>81</v>
      </c>
    </row>
    <row r="5" spans="1:24">
      <c r="A5" s="2">
        <v>0</v>
      </c>
      <c r="B5" s="3" t="s">
        <v>18</v>
      </c>
      <c r="C5" s="5">
        <v>42989.333333333299</v>
      </c>
      <c r="D5" s="5">
        <v>43196.708333333299</v>
      </c>
      <c r="E5" s="2" t="s">
        <v>20</v>
      </c>
      <c r="F5" s="2"/>
      <c r="G5" s="6"/>
      <c r="H5" s="6">
        <v>0</v>
      </c>
      <c r="I5" s="6"/>
      <c r="J5" s="6"/>
      <c r="K5" s="6">
        <v>107500</v>
      </c>
      <c r="L5" s="2"/>
      <c r="M5" s="2" t="s">
        <v>97</v>
      </c>
      <c r="N5" s="6"/>
      <c r="O5" s="6"/>
      <c r="P5" s="2"/>
      <c r="Q5" s="6"/>
      <c r="R5" s="6"/>
      <c r="S5" s="6">
        <v>61175</v>
      </c>
      <c r="T5" s="6"/>
      <c r="U5" s="13">
        <v>0.52697674418604601</v>
      </c>
      <c r="V5" s="2"/>
      <c r="W5" s="6">
        <v>56650</v>
      </c>
      <c r="X5" s="6">
        <v>71423.529411764699</v>
      </c>
    </row>
    <row r="6" spans="1:24">
      <c r="A6" s="3">
        <v>1</v>
      </c>
      <c r="B6" s="3" t="s">
        <v>21</v>
      </c>
      <c r="C6" s="9">
        <v>42989.333333333299</v>
      </c>
      <c r="D6" s="9">
        <v>43000.708333333299</v>
      </c>
      <c r="E6" s="12" t="s">
        <v>24</v>
      </c>
      <c r="F6" s="12"/>
      <c r="G6" s="10">
        <v>0</v>
      </c>
      <c r="H6" s="10">
        <v>0</v>
      </c>
      <c r="I6" s="10">
        <v>12.5</v>
      </c>
      <c r="J6" s="10">
        <v>1000</v>
      </c>
      <c r="K6" s="10">
        <v>1000</v>
      </c>
      <c r="L6" s="8">
        <v>42989.333333333299</v>
      </c>
      <c r="M6" s="3" t="s">
        <v>97</v>
      </c>
      <c r="N6" s="10">
        <v>7100</v>
      </c>
      <c r="O6" s="10">
        <v>375</v>
      </c>
      <c r="P6" s="12" t="s">
        <v>98</v>
      </c>
      <c r="Q6" s="10">
        <v>-3775</v>
      </c>
      <c r="R6" s="14">
        <v>0</v>
      </c>
      <c r="S6" s="11">
        <v>3325</v>
      </c>
      <c r="T6" s="10">
        <v>375</v>
      </c>
      <c r="U6" s="15">
        <v>0.95</v>
      </c>
      <c r="V6" s="12" t="s">
        <v>83</v>
      </c>
      <c r="W6" s="10">
        <v>950</v>
      </c>
      <c r="X6" s="10">
        <v>1000</v>
      </c>
    </row>
    <row r="7" spans="1:24">
      <c r="A7" s="3">
        <v>2</v>
      </c>
      <c r="B7" s="3" t="s">
        <v>25</v>
      </c>
      <c r="C7" s="9">
        <v>43003.333333333299</v>
      </c>
      <c r="D7" s="9">
        <v>43119.708333333299</v>
      </c>
      <c r="E7" s="12" t="s">
        <v>29</v>
      </c>
      <c r="F7" s="12"/>
      <c r="G7" s="10">
        <v>0</v>
      </c>
      <c r="H7" s="10">
        <v>0</v>
      </c>
      <c r="I7" s="10">
        <v>135.29411764705901</v>
      </c>
      <c r="J7" s="10">
        <v>92000</v>
      </c>
      <c r="K7" s="10">
        <v>92000</v>
      </c>
      <c r="L7" s="8">
        <v>43014.333333333299</v>
      </c>
      <c r="M7" s="3" t="s">
        <v>99</v>
      </c>
      <c r="N7" s="10">
        <v>56282.352941176498</v>
      </c>
      <c r="O7" s="10">
        <v>37476.470588235301</v>
      </c>
      <c r="P7" s="12" t="s">
        <v>100</v>
      </c>
      <c r="Q7" s="10">
        <v>717.64705882353201</v>
      </c>
      <c r="R7" s="14">
        <v>0</v>
      </c>
      <c r="S7" s="11">
        <v>57000</v>
      </c>
      <c r="T7" s="10">
        <v>37476.470588235301</v>
      </c>
      <c r="U7" s="15">
        <v>0.6</v>
      </c>
      <c r="V7" s="12" t="s">
        <v>83</v>
      </c>
      <c r="W7" s="10">
        <v>55200</v>
      </c>
      <c r="X7" s="10">
        <v>66023.529411764699</v>
      </c>
    </row>
    <row r="8" spans="1:24" ht="23">
      <c r="A8" s="3">
        <v>3</v>
      </c>
      <c r="B8" s="3" t="s">
        <v>30</v>
      </c>
      <c r="C8" s="9">
        <v>43076.333333333299</v>
      </c>
      <c r="D8" s="9">
        <v>43089.708333333299</v>
      </c>
      <c r="E8" s="12" t="s">
        <v>24</v>
      </c>
      <c r="F8" s="12"/>
      <c r="G8" s="10">
        <v>0</v>
      </c>
      <c r="H8" s="10">
        <v>0</v>
      </c>
      <c r="I8" s="10">
        <v>31.25</v>
      </c>
      <c r="J8" s="10">
        <v>2500</v>
      </c>
      <c r="K8" s="10">
        <v>2500</v>
      </c>
      <c r="L8" s="3"/>
      <c r="M8" s="3" t="s">
        <v>84</v>
      </c>
      <c r="N8" s="10">
        <v>0</v>
      </c>
      <c r="O8" s="10">
        <v>2500</v>
      </c>
      <c r="P8" s="12" t="s">
        <v>24</v>
      </c>
      <c r="Q8" s="10">
        <v>0</v>
      </c>
      <c r="R8" s="14">
        <v>0</v>
      </c>
      <c r="S8" s="11">
        <v>0</v>
      </c>
      <c r="T8" s="10">
        <v>2500</v>
      </c>
      <c r="U8" s="15">
        <v>0</v>
      </c>
      <c r="V8" s="12" t="s">
        <v>85</v>
      </c>
      <c r="W8" s="10">
        <v>0</v>
      </c>
      <c r="X8" s="10">
        <v>2000</v>
      </c>
    </row>
    <row r="9" spans="1:24" ht="23">
      <c r="A9" s="3">
        <v>4</v>
      </c>
      <c r="B9" s="3" t="s">
        <v>33</v>
      </c>
      <c r="C9" s="9">
        <v>43076.333333333299</v>
      </c>
      <c r="D9" s="9">
        <v>43089.708333333299</v>
      </c>
      <c r="E9" s="12" t="s">
        <v>24</v>
      </c>
      <c r="F9" s="12"/>
      <c r="G9" s="10">
        <v>0</v>
      </c>
      <c r="H9" s="10">
        <v>0</v>
      </c>
      <c r="I9" s="10">
        <v>37.5</v>
      </c>
      <c r="J9" s="10">
        <v>3000</v>
      </c>
      <c r="K9" s="10">
        <v>3000</v>
      </c>
      <c r="L9" s="3"/>
      <c r="M9" s="3" t="s">
        <v>84</v>
      </c>
      <c r="N9" s="10">
        <v>0</v>
      </c>
      <c r="O9" s="10">
        <v>3000</v>
      </c>
      <c r="P9" s="12" t="s">
        <v>24</v>
      </c>
      <c r="Q9" s="10">
        <v>0</v>
      </c>
      <c r="R9" s="14">
        <v>0</v>
      </c>
      <c r="S9" s="11">
        <v>0</v>
      </c>
      <c r="T9" s="10">
        <v>3000</v>
      </c>
      <c r="U9" s="15">
        <v>0</v>
      </c>
      <c r="V9" s="12" t="s">
        <v>85</v>
      </c>
      <c r="W9" s="10">
        <v>0</v>
      </c>
      <c r="X9" s="10">
        <v>2400</v>
      </c>
    </row>
    <row r="10" spans="1:24" ht="23">
      <c r="A10" s="3">
        <v>5</v>
      </c>
      <c r="B10" s="3" t="s">
        <v>36</v>
      </c>
      <c r="C10" s="9">
        <v>43122.333333333299</v>
      </c>
      <c r="D10" s="9">
        <v>43140.708333333299</v>
      </c>
      <c r="E10" s="12" t="s">
        <v>39</v>
      </c>
      <c r="F10" s="12"/>
      <c r="G10" s="10">
        <v>0</v>
      </c>
      <c r="H10" s="10">
        <v>0</v>
      </c>
      <c r="I10" s="10">
        <v>25</v>
      </c>
      <c r="J10" s="10">
        <v>3000</v>
      </c>
      <c r="K10" s="10">
        <v>3000</v>
      </c>
      <c r="L10" s="3"/>
      <c r="M10" s="3" t="s">
        <v>84</v>
      </c>
      <c r="N10" s="10">
        <v>0</v>
      </c>
      <c r="O10" s="10">
        <v>3000</v>
      </c>
      <c r="P10" s="12" t="s">
        <v>39</v>
      </c>
      <c r="Q10" s="10">
        <v>0</v>
      </c>
      <c r="R10" s="14">
        <v>0</v>
      </c>
      <c r="S10" s="11">
        <v>0</v>
      </c>
      <c r="T10" s="10">
        <v>3000</v>
      </c>
      <c r="U10" s="15">
        <v>0</v>
      </c>
      <c r="V10" s="12" t="s">
        <v>85</v>
      </c>
      <c r="W10" s="10">
        <v>0</v>
      </c>
      <c r="X10" s="10">
        <v>0</v>
      </c>
    </row>
    <row r="11" spans="1:24">
      <c r="A11" s="3">
        <v>6</v>
      </c>
      <c r="B11" s="3" t="s">
        <v>40</v>
      </c>
      <c r="C11" s="9">
        <v>43122.333333333299</v>
      </c>
      <c r="D11" s="9">
        <v>43140.708333333299</v>
      </c>
      <c r="E11" s="12" t="s">
        <v>39</v>
      </c>
      <c r="F11" s="12"/>
      <c r="G11" s="10">
        <v>0</v>
      </c>
      <c r="H11" s="10">
        <v>0</v>
      </c>
      <c r="I11" s="10">
        <v>16.6666666666667</v>
      </c>
      <c r="J11" s="10">
        <v>2000</v>
      </c>
      <c r="K11" s="10">
        <v>2000</v>
      </c>
      <c r="L11" s="3"/>
      <c r="M11" s="3" t="s">
        <v>84</v>
      </c>
      <c r="N11" s="10">
        <v>0</v>
      </c>
      <c r="O11" s="10">
        <v>2000</v>
      </c>
      <c r="P11" s="12" t="s">
        <v>39</v>
      </c>
      <c r="Q11" s="10">
        <v>0</v>
      </c>
      <c r="R11" s="14">
        <v>0</v>
      </c>
      <c r="S11" s="11">
        <v>0</v>
      </c>
      <c r="T11" s="10">
        <v>2000</v>
      </c>
      <c r="U11" s="15">
        <v>0</v>
      </c>
      <c r="V11" s="12" t="s">
        <v>85</v>
      </c>
      <c r="W11" s="10">
        <v>0</v>
      </c>
      <c r="X11" s="10">
        <v>0</v>
      </c>
    </row>
    <row r="12" spans="1:24" ht="34">
      <c r="A12" s="3">
        <v>7</v>
      </c>
      <c r="B12" s="3" t="s">
        <v>42</v>
      </c>
      <c r="C12" s="9">
        <v>43168.333333333299</v>
      </c>
      <c r="D12" s="9">
        <v>43189.708333333299</v>
      </c>
      <c r="E12" s="12" t="s">
        <v>45</v>
      </c>
      <c r="F12" s="12"/>
      <c r="G12" s="10">
        <v>0</v>
      </c>
      <c r="H12" s="10">
        <v>0</v>
      </c>
      <c r="I12" s="10">
        <v>7.8125</v>
      </c>
      <c r="J12" s="10">
        <v>1000</v>
      </c>
      <c r="K12" s="10">
        <v>1000</v>
      </c>
      <c r="L12" s="8">
        <v>43000.333333333299</v>
      </c>
      <c r="M12" s="3" t="s">
        <v>101</v>
      </c>
      <c r="N12" s="10">
        <v>3875</v>
      </c>
      <c r="O12" s="10">
        <v>3875</v>
      </c>
      <c r="P12" s="12" t="s">
        <v>101</v>
      </c>
      <c r="Q12" s="10">
        <v>-3025</v>
      </c>
      <c r="R12" s="14">
        <v>0</v>
      </c>
      <c r="S12" s="11">
        <v>850</v>
      </c>
      <c r="T12" s="10">
        <v>3875</v>
      </c>
      <c r="U12" s="15">
        <v>0.5</v>
      </c>
      <c r="V12" s="12" t="s">
        <v>83</v>
      </c>
      <c r="W12" s="10">
        <v>500</v>
      </c>
      <c r="X12" s="10">
        <v>0</v>
      </c>
    </row>
    <row r="13" spans="1:24" ht="23">
      <c r="A13" s="3">
        <v>8</v>
      </c>
      <c r="B13" s="3" t="s">
        <v>46</v>
      </c>
      <c r="C13" s="9">
        <v>43180.333333333299</v>
      </c>
      <c r="D13" s="9">
        <v>43196.708333333299</v>
      </c>
      <c r="E13" s="12" t="s">
        <v>49</v>
      </c>
      <c r="F13" s="12"/>
      <c r="G13" s="10">
        <v>0</v>
      </c>
      <c r="H13" s="10">
        <v>0</v>
      </c>
      <c r="I13" s="10">
        <v>28.846153846153801</v>
      </c>
      <c r="J13" s="10">
        <v>3000</v>
      </c>
      <c r="K13" s="10">
        <v>3000</v>
      </c>
      <c r="L13" s="3"/>
      <c r="M13" s="3" t="s">
        <v>84</v>
      </c>
      <c r="N13" s="10">
        <v>0</v>
      </c>
      <c r="O13" s="10">
        <v>3000</v>
      </c>
      <c r="P13" s="12" t="s">
        <v>49</v>
      </c>
      <c r="Q13" s="10">
        <v>0</v>
      </c>
      <c r="R13" s="14">
        <v>0</v>
      </c>
      <c r="S13" s="11">
        <v>0</v>
      </c>
      <c r="T13" s="10">
        <v>3000</v>
      </c>
      <c r="U13" s="15">
        <v>0</v>
      </c>
      <c r="V13" s="12" t="s">
        <v>85</v>
      </c>
      <c r="W13" s="10">
        <v>0</v>
      </c>
      <c r="X13" s="10">
        <v>0</v>
      </c>
    </row>
  </sheetData>
  <mergeCells count="5">
    <mergeCell ref="A3:B3"/>
    <mergeCell ref="C3:E3"/>
    <mergeCell ref="F3:G3"/>
    <mergeCell ref="H3:K3"/>
    <mergeCell ref="L3:X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workbookViewId="0"/>
  </sheetViews>
  <sheetFormatPr baseColWidth="10" defaultColWidth="8.83203125" defaultRowHeight="14" x14ac:dyDescent="0"/>
  <cols>
    <col min="1" max="1" width="5.6640625" customWidth="1"/>
    <col min="2" max="2" width="18.6640625" customWidth="1"/>
    <col min="3" max="4" width="13.6640625" customWidth="1"/>
    <col min="5" max="5" width="6.6640625" customWidth="1"/>
    <col min="6" max="6" width="22.6640625" customWidth="1"/>
    <col min="7" max="11" width="10.6640625" customWidth="1"/>
    <col min="12" max="12" width="13.6640625" customWidth="1"/>
    <col min="13" max="13" width="6.6640625" customWidth="1"/>
    <col min="14" max="21" width="10.6640625" customWidth="1"/>
    <col min="22" max="22" width="8.6640625" customWidth="1"/>
    <col min="23" max="24" width="10.6640625" customWidth="1"/>
  </cols>
  <sheetData>
    <row r="1" spans="1:24">
      <c r="B1" s="1" t="s">
        <v>67</v>
      </c>
      <c r="C1" s="8">
        <v>43126.708333333299</v>
      </c>
      <c r="E1" s="1" t="s">
        <v>68</v>
      </c>
      <c r="F1" s="4" t="s">
        <v>102</v>
      </c>
    </row>
    <row r="3" spans="1:24">
      <c r="A3" s="21" t="s">
        <v>0</v>
      </c>
      <c r="B3" s="21"/>
      <c r="C3" s="21" t="s">
        <v>2</v>
      </c>
      <c r="D3" s="21"/>
      <c r="E3" s="21"/>
      <c r="F3" s="21" t="s">
        <v>3</v>
      </c>
      <c r="G3" s="21"/>
      <c r="H3" s="21" t="s">
        <v>4</v>
      </c>
      <c r="I3" s="21"/>
      <c r="J3" s="21"/>
      <c r="K3" s="21"/>
      <c r="L3" s="21" t="s">
        <v>69</v>
      </c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70</v>
      </c>
      <c r="M4" s="1" t="s">
        <v>71</v>
      </c>
      <c r="N4" s="1" t="s">
        <v>72</v>
      </c>
      <c r="O4" s="1" t="s">
        <v>73</v>
      </c>
      <c r="P4" s="1" t="s">
        <v>74</v>
      </c>
      <c r="Q4" s="1" t="s">
        <v>75</v>
      </c>
      <c r="R4" s="1" t="s">
        <v>76</v>
      </c>
      <c r="S4" s="1" t="s">
        <v>77</v>
      </c>
      <c r="T4" s="1" t="s">
        <v>78</v>
      </c>
      <c r="U4" s="1" t="s">
        <v>79</v>
      </c>
      <c r="V4" s="1" t="s">
        <v>69</v>
      </c>
      <c r="W4" s="1" t="s">
        <v>80</v>
      </c>
      <c r="X4" s="1" t="s">
        <v>81</v>
      </c>
    </row>
    <row r="5" spans="1:24">
      <c r="A5" s="2">
        <v>0</v>
      </c>
      <c r="B5" s="3" t="s">
        <v>18</v>
      </c>
      <c r="C5" s="5">
        <v>42989.333333333299</v>
      </c>
      <c r="D5" s="5">
        <v>43196.708333333299</v>
      </c>
      <c r="E5" s="2" t="s">
        <v>20</v>
      </c>
      <c r="F5" s="2"/>
      <c r="G5" s="6"/>
      <c r="H5" s="6">
        <v>0</v>
      </c>
      <c r="I5" s="6"/>
      <c r="J5" s="6"/>
      <c r="K5" s="6">
        <v>107500</v>
      </c>
      <c r="L5" s="2"/>
      <c r="M5" s="2" t="s">
        <v>103</v>
      </c>
      <c r="N5" s="6"/>
      <c r="O5" s="6"/>
      <c r="P5" s="2"/>
      <c r="Q5" s="6"/>
      <c r="R5" s="6"/>
      <c r="S5" s="6">
        <v>94600</v>
      </c>
      <c r="T5" s="6"/>
      <c r="U5" s="13">
        <v>0.82697674418604605</v>
      </c>
      <c r="V5" s="2"/>
      <c r="W5" s="6">
        <v>88900</v>
      </c>
      <c r="X5" s="6">
        <v>100166.66666666701</v>
      </c>
    </row>
    <row r="6" spans="1:24">
      <c r="A6" s="3">
        <v>1</v>
      </c>
      <c r="B6" s="3" t="s">
        <v>21</v>
      </c>
      <c r="C6" s="9">
        <v>42989.333333333299</v>
      </c>
      <c r="D6" s="9">
        <v>43000.708333333299</v>
      </c>
      <c r="E6" s="12" t="s">
        <v>24</v>
      </c>
      <c r="F6" s="12"/>
      <c r="G6" s="10">
        <v>0</v>
      </c>
      <c r="H6" s="10">
        <v>0</v>
      </c>
      <c r="I6" s="10">
        <v>12.5</v>
      </c>
      <c r="J6" s="10">
        <v>1000</v>
      </c>
      <c r="K6" s="10">
        <v>1000</v>
      </c>
      <c r="L6" s="8">
        <v>42989.333333333299</v>
      </c>
      <c r="M6" s="3" t="s">
        <v>103</v>
      </c>
      <c r="N6" s="10">
        <v>10000</v>
      </c>
      <c r="O6" s="10">
        <v>0</v>
      </c>
      <c r="P6" s="12" t="s">
        <v>84</v>
      </c>
      <c r="Q6" s="10">
        <v>-6500</v>
      </c>
      <c r="R6" s="14">
        <v>0</v>
      </c>
      <c r="S6" s="11">
        <v>3500</v>
      </c>
      <c r="T6" s="10">
        <v>0</v>
      </c>
      <c r="U6" s="15">
        <v>1</v>
      </c>
      <c r="V6" s="12" t="s">
        <v>104</v>
      </c>
      <c r="W6" s="10">
        <v>1000</v>
      </c>
      <c r="X6" s="10">
        <v>1000</v>
      </c>
    </row>
    <row r="7" spans="1:24">
      <c r="A7" s="3">
        <v>2</v>
      </c>
      <c r="B7" s="3" t="s">
        <v>25</v>
      </c>
      <c r="C7" s="9">
        <v>43003.333333333299</v>
      </c>
      <c r="D7" s="9">
        <v>43119.708333333299</v>
      </c>
      <c r="E7" s="12" t="s">
        <v>29</v>
      </c>
      <c r="F7" s="12"/>
      <c r="G7" s="10">
        <v>0</v>
      </c>
      <c r="H7" s="10">
        <v>0</v>
      </c>
      <c r="I7" s="10">
        <v>135.29411764705901</v>
      </c>
      <c r="J7" s="10">
        <v>92000</v>
      </c>
      <c r="K7" s="10">
        <v>92000</v>
      </c>
      <c r="L7" s="8">
        <v>43014.333333333299</v>
      </c>
      <c r="M7" s="3" t="s">
        <v>105</v>
      </c>
      <c r="N7" s="10">
        <v>87670.588235294097</v>
      </c>
      <c r="O7" s="10">
        <v>4600</v>
      </c>
      <c r="P7" s="12" t="s">
        <v>106</v>
      </c>
      <c r="Q7" s="10">
        <v>2579.4117647058902</v>
      </c>
      <c r="R7" s="14">
        <v>0</v>
      </c>
      <c r="S7" s="11">
        <v>90250</v>
      </c>
      <c r="T7" s="10">
        <v>4600</v>
      </c>
      <c r="U7" s="15">
        <v>0.95</v>
      </c>
      <c r="V7" s="12" t="s">
        <v>83</v>
      </c>
      <c r="W7" s="10">
        <v>87400</v>
      </c>
      <c r="X7" s="10">
        <v>92000</v>
      </c>
    </row>
    <row r="8" spans="1:24" ht="23">
      <c r="A8" s="3">
        <v>3</v>
      </c>
      <c r="B8" s="3" t="s">
        <v>30</v>
      </c>
      <c r="C8" s="9">
        <v>43076.333333333299</v>
      </c>
      <c r="D8" s="9">
        <v>43089.708333333299</v>
      </c>
      <c r="E8" s="12" t="s">
        <v>24</v>
      </c>
      <c r="F8" s="12"/>
      <c r="G8" s="10">
        <v>0</v>
      </c>
      <c r="H8" s="10">
        <v>0</v>
      </c>
      <c r="I8" s="10">
        <v>31.25</v>
      </c>
      <c r="J8" s="10">
        <v>2500</v>
      </c>
      <c r="K8" s="10">
        <v>2500</v>
      </c>
      <c r="L8" s="3"/>
      <c r="M8" s="3" t="s">
        <v>84</v>
      </c>
      <c r="N8" s="10">
        <v>0</v>
      </c>
      <c r="O8" s="10">
        <v>2500</v>
      </c>
      <c r="P8" s="12" t="s">
        <v>24</v>
      </c>
      <c r="Q8" s="10">
        <v>0</v>
      </c>
      <c r="R8" s="14">
        <v>0</v>
      </c>
      <c r="S8" s="11">
        <v>0</v>
      </c>
      <c r="T8" s="10">
        <v>2500</v>
      </c>
      <c r="U8" s="15">
        <v>0</v>
      </c>
      <c r="V8" s="12" t="s">
        <v>85</v>
      </c>
      <c r="W8" s="10">
        <v>0</v>
      </c>
      <c r="X8" s="10">
        <v>2500</v>
      </c>
    </row>
    <row r="9" spans="1:24" ht="23">
      <c r="A9" s="3">
        <v>4</v>
      </c>
      <c r="B9" s="3" t="s">
        <v>33</v>
      </c>
      <c r="C9" s="9">
        <v>43076.333333333299</v>
      </c>
      <c r="D9" s="9">
        <v>43089.708333333299</v>
      </c>
      <c r="E9" s="12" t="s">
        <v>24</v>
      </c>
      <c r="F9" s="12"/>
      <c r="G9" s="10">
        <v>0</v>
      </c>
      <c r="H9" s="10">
        <v>0</v>
      </c>
      <c r="I9" s="10">
        <v>37.5</v>
      </c>
      <c r="J9" s="10">
        <v>3000</v>
      </c>
      <c r="K9" s="10">
        <v>3000</v>
      </c>
      <c r="L9" s="3"/>
      <c r="M9" s="3" t="s">
        <v>84</v>
      </c>
      <c r="N9" s="10">
        <v>0</v>
      </c>
      <c r="O9" s="10">
        <v>3000</v>
      </c>
      <c r="P9" s="12" t="s">
        <v>24</v>
      </c>
      <c r="Q9" s="10">
        <v>0</v>
      </c>
      <c r="R9" s="14">
        <v>0</v>
      </c>
      <c r="S9" s="11">
        <v>0</v>
      </c>
      <c r="T9" s="10">
        <v>3000</v>
      </c>
      <c r="U9" s="15">
        <v>0</v>
      </c>
      <c r="V9" s="12" t="s">
        <v>85</v>
      </c>
      <c r="W9" s="10">
        <v>0</v>
      </c>
      <c r="X9" s="10">
        <v>3000</v>
      </c>
    </row>
    <row r="10" spans="1:24" ht="23">
      <c r="A10" s="3">
        <v>5</v>
      </c>
      <c r="B10" s="3" t="s">
        <v>36</v>
      </c>
      <c r="C10" s="9">
        <v>43122.333333333299</v>
      </c>
      <c r="D10" s="9">
        <v>43140.708333333299</v>
      </c>
      <c r="E10" s="12" t="s">
        <v>39</v>
      </c>
      <c r="F10" s="12"/>
      <c r="G10" s="10">
        <v>0</v>
      </c>
      <c r="H10" s="10">
        <v>0</v>
      </c>
      <c r="I10" s="10">
        <v>25</v>
      </c>
      <c r="J10" s="10">
        <v>3000</v>
      </c>
      <c r="K10" s="10">
        <v>3000</v>
      </c>
      <c r="L10" s="3"/>
      <c r="M10" s="3" t="s">
        <v>84</v>
      </c>
      <c r="N10" s="10">
        <v>0</v>
      </c>
      <c r="O10" s="10">
        <v>3000</v>
      </c>
      <c r="P10" s="12" t="s">
        <v>39</v>
      </c>
      <c r="Q10" s="10">
        <v>0</v>
      </c>
      <c r="R10" s="14">
        <v>0</v>
      </c>
      <c r="S10" s="11">
        <v>0</v>
      </c>
      <c r="T10" s="10">
        <v>3000</v>
      </c>
      <c r="U10" s="15">
        <v>0</v>
      </c>
      <c r="V10" s="12" t="s">
        <v>85</v>
      </c>
      <c r="W10" s="10">
        <v>0</v>
      </c>
      <c r="X10" s="10">
        <v>1000</v>
      </c>
    </row>
    <row r="11" spans="1:24">
      <c r="A11" s="3">
        <v>6</v>
      </c>
      <c r="B11" s="3" t="s">
        <v>40</v>
      </c>
      <c r="C11" s="9">
        <v>43122.333333333299</v>
      </c>
      <c r="D11" s="9">
        <v>43140.708333333299</v>
      </c>
      <c r="E11" s="12" t="s">
        <v>39</v>
      </c>
      <c r="F11" s="12"/>
      <c r="G11" s="10">
        <v>0</v>
      </c>
      <c r="H11" s="10">
        <v>0</v>
      </c>
      <c r="I11" s="10">
        <v>16.6666666666667</v>
      </c>
      <c r="J11" s="10">
        <v>2000</v>
      </c>
      <c r="K11" s="10">
        <v>2000</v>
      </c>
      <c r="L11" s="3"/>
      <c r="M11" s="3" t="s">
        <v>84</v>
      </c>
      <c r="N11" s="10">
        <v>0</v>
      </c>
      <c r="O11" s="10">
        <v>2000</v>
      </c>
      <c r="P11" s="12" t="s">
        <v>39</v>
      </c>
      <c r="Q11" s="10">
        <v>0</v>
      </c>
      <c r="R11" s="14">
        <v>0</v>
      </c>
      <c r="S11" s="11">
        <v>0</v>
      </c>
      <c r="T11" s="10">
        <v>2000</v>
      </c>
      <c r="U11" s="15">
        <v>0</v>
      </c>
      <c r="V11" s="12" t="s">
        <v>85</v>
      </c>
      <c r="W11" s="10">
        <v>0</v>
      </c>
      <c r="X11" s="10">
        <v>666.66666666666697</v>
      </c>
    </row>
    <row r="12" spans="1:24" ht="34">
      <c r="A12" s="3">
        <v>7</v>
      </c>
      <c r="B12" s="3" t="s">
        <v>42</v>
      </c>
      <c r="C12" s="9">
        <v>43168.333333333299</v>
      </c>
      <c r="D12" s="9">
        <v>43189.708333333299</v>
      </c>
      <c r="E12" s="12" t="s">
        <v>45</v>
      </c>
      <c r="F12" s="12"/>
      <c r="G12" s="10">
        <v>0</v>
      </c>
      <c r="H12" s="10">
        <v>0</v>
      </c>
      <c r="I12" s="10">
        <v>7.8125</v>
      </c>
      <c r="J12" s="10">
        <v>1000</v>
      </c>
      <c r="K12" s="10">
        <v>1000</v>
      </c>
      <c r="L12" s="8">
        <v>43000.333333333299</v>
      </c>
      <c r="M12" s="3" t="s">
        <v>107</v>
      </c>
      <c r="N12" s="10">
        <v>5687.5</v>
      </c>
      <c r="O12" s="10">
        <v>5687.5</v>
      </c>
      <c r="P12" s="12" t="s">
        <v>107</v>
      </c>
      <c r="Q12" s="10">
        <v>-4837.5</v>
      </c>
      <c r="R12" s="14">
        <v>0</v>
      </c>
      <c r="S12" s="11">
        <v>850</v>
      </c>
      <c r="T12" s="10">
        <v>5687.5</v>
      </c>
      <c r="U12" s="15">
        <v>0.5</v>
      </c>
      <c r="V12" s="12" t="s">
        <v>83</v>
      </c>
      <c r="W12" s="10">
        <v>500</v>
      </c>
      <c r="X12" s="10">
        <v>0</v>
      </c>
    </row>
    <row r="13" spans="1:24" ht="23">
      <c r="A13" s="3">
        <v>8</v>
      </c>
      <c r="B13" s="3" t="s">
        <v>46</v>
      </c>
      <c r="C13" s="9">
        <v>43180.333333333299</v>
      </c>
      <c r="D13" s="9">
        <v>43196.708333333299</v>
      </c>
      <c r="E13" s="12" t="s">
        <v>49</v>
      </c>
      <c r="F13" s="12"/>
      <c r="G13" s="10">
        <v>0</v>
      </c>
      <c r="H13" s="10">
        <v>0</v>
      </c>
      <c r="I13" s="10">
        <v>28.846153846153801</v>
      </c>
      <c r="J13" s="10">
        <v>3000</v>
      </c>
      <c r="K13" s="10">
        <v>3000</v>
      </c>
      <c r="L13" s="3"/>
      <c r="M13" s="3" t="s">
        <v>84</v>
      </c>
      <c r="N13" s="10">
        <v>0</v>
      </c>
      <c r="O13" s="10">
        <v>3000</v>
      </c>
      <c r="P13" s="12" t="s">
        <v>49</v>
      </c>
      <c r="Q13" s="10">
        <v>0</v>
      </c>
      <c r="R13" s="14">
        <v>0</v>
      </c>
      <c r="S13" s="11">
        <v>0</v>
      </c>
      <c r="T13" s="10">
        <v>3000</v>
      </c>
      <c r="U13" s="15">
        <v>0</v>
      </c>
      <c r="V13" s="12" t="s">
        <v>85</v>
      </c>
      <c r="W13" s="10">
        <v>0</v>
      </c>
      <c r="X13" s="10">
        <v>0</v>
      </c>
    </row>
  </sheetData>
  <mergeCells count="5">
    <mergeCell ref="A3:B3"/>
    <mergeCell ref="C3:E3"/>
    <mergeCell ref="F3:G3"/>
    <mergeCell ref="H3:K3"/>
    <mergeCell ref="L3:X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TP6</vt:lpstr>
      <vt:lpstr>TP7</vt:lpstr>
      <vt:lpstr>TP8</vt:lpstr>
      <vt:lpstr>TP9</vt:lpstr>
      <vt:lpstr>TP10</vt:lpstr>
      <vt:lpstr>Agenda</vt:lpstr>
      <vt:lpstr>Tracking Overview</vt:lpstr>
      <vt:lpstr>SPI, SPI(t), p-factor</vt:lpstr>
      <vt:lpstr>AC, EV, PV</vt:lpstr>
      <vt:lpstr>Corrective actions Overview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Annelies Martens</cp:lastModifiedBy>
  <dcterms:created xsi:type="dcterms:W3CDTF">2018-05-29T15:00:27Z</dcterms:created>
  <dcterms:modified xsi:type="dcterms:W3CDTF">2019-07-15T10:14:16Z</dcterms:modified>
</cp:coreProperties>
</file>