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8260" yWindow="0" windowWidth="25600" windowHeight="14420" firstSheet="6" activeTab="17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Agenda" sheetId="14" r:id="rId14"/>
    <sheet name="Tracking Overview" sheetId="15" r:id="rId15"/>
    <sheet name="AC, EV, PV" sheetId="16" r:id="rId16"/>
    <sheet name="SPI, SPI(t), p-factor" sheetId="17" r:id="rId17"/>
    <sheet name="Corrective actions Overview" sheetId="18" r:id="rId1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5" l="1"/>
  <c r="G16" i="15"/>
  <c r="G17" i="15"/>
  <c r="G18" i="15"/>
  <c r="G19" i="15"/>
  <c r="G20" i="15"/>
  <c r="G21" i="15"/>
  <c r="G22" i="15"/>
  <c r="G23" i="15"/>
  <c r="G24" i="15"/>
  <c r="G1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</calcChain>
</file>

<file path=xl/sharedStrings.xml><?xml version="1.0" encoding="utf-8"?>
<sst xmlns="http://schemas.openxmlformats.org/spreadsheetml/2006/main" count="883" uniqueCount="210">
  <si>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</si>
  <si>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</si>
  <si>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</si>
  <si>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</si>
  <si>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</si>
  <si>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</si>
  <si>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</si>
  <si>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</si>
  <si>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</si>
  <si>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</si>
  <si>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</si>
  <si>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</si>
  <si>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</si>
  <si>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</si>
  <si>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</si>
  <si>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</si>
  <si>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</si>
  <si>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</si>
  <si>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PROJECT Labeling MACHINE</t>
  </si>
  <si>
    <t>1</t>
  </si>
  <si>
    <t>115d</t>
  </si>
  <si>
    <t>Vereenvoudigen huidige werkpost</t>
  </si>
  <si>
    <t>1.1</t>
  </si>
  <si>
    <t>FS2</t>
  </si>
  <si>
    <t>10d</t>
  </si>
  <si>
    <t>vastleggen instructies en procedures</t>
  </si>
  <si>
    <t>1.2</t>
  </si>
  <si>
    <t>1FS</t>
  </si>
  <si>
    <t>13d</t>
  </si>
  <si>
    <t>ontwerp semi automatische applicatie unit</t>
  </si>
  <si>
    <t>1.3</t>
  </si>
  <si>
    <t>SS4</t>
  </si>
  <si>
    <t>bestellen print &amp;amp; apply</t>
  </si>
  <si>
    <t>1.4</t>
  </si>
  <si>
    <t>3SS</t>
  </si>
  <si>
    <t>SS5</t>
  </si>
  <si>
    <t>56d</t>
  </si>
  <si>
    <t>voorbereiden werken (hardwarde, dataconnectie)</t>
  </si>
  <si>
    <t>1.5</t>
  </si>
  <si>
    <t>4SS</t>
  </si>
  <si>
    <t>FS6</t>
  </si>
  <si>
    <t>15d</t>
  </si>
  <si>
    <t>integratie met shopfloor software (printbaar maken)</t>
  </si>
  <si>
    <t>1.6</t>
  </si>
  <si>
    <t>5FS</t>
  </si>
  <si>
    <t>FS7</t>
  </si>
  <si>
    <t>9d</t>
  </si>
  <si>
    <t>implementatie in productie, opstart en opleiding</t>
  </si>
  <si>
    <t>1.7</t>
  </si>
  <si>
    <t>6FS</t>
  </si>
  <si>
    <t>14d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</si>
  <si>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</si>
  <si>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</si>
  <si>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</si>
  <si>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</si>
  <si>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</si>
  <si>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</si>
  <si>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</si>
  <si>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</si>
  <si>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</si>
  <si>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</si>
  <si>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920h</t>
  </si>
  <si>
    <t>80h</t>
  </si>
  <si>
    <t>standard - no risk</t>
  </si>
  <si>
    <t>104h</t>
  </si>
  <si>
    <t>448h</t>
  </si>
  <si>
    <t>120h</t>
  </si>
  <si>
    <t>72h</t>
  </si>
  <si>
    <t>112h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</si>
  <si>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</si>
  <si>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</si>
  <si>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</si>
  <si>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</si>
  <si>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</si>
  <si>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</si>
  <si>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</si>
  <si>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</si>
  <si>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</si>
  <si>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</si>
  <si>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</si>
  <si>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</si>
  <si>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</si>
  <si>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</si>
  <si>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</si>
  <si>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TP1</t>
  </si>
  <si>
    <t>6d 3h</t>
  </si>
  <si>
    <t>Started</t>
  </si>
  <si>
    <t>0</t>
  </si>
  <si>
    <t>Not Started</t>
  </si>
  <si>
    <t>TP2</t>
  </si>
  <si>
    <t>25d</t>
  </si>
  <si>
    <t>10d 6h</t>
  </si>
  <si>
    <t>20d</t>
  </si>
  <si>
    <t>TP3</t>
  </si>
  <si>
    <t>53d</t>
  </si>
  <si>
    <t>22d 6h</t>
  </si>
  <si>
    <t>48d</t>
  </si>
  <si>
    <t>20d 5h</t>
  </si>
  <si>
    <t>38d</t>
  </si>
  <si>
    <t>4d 2h</t>
  </si>
  <si>
    <t>TP4</t>
  </si>
  <si>
    <t>76d</t>
  </si>
  <si>
    <t>8d 4h</t>
  </si>
  <si>
    <t>71d</t>
  </si>
  <si>
    <t>Finished</t>
  </si>
  <si>
    <t>61d</t>
  </si>
  <si>
    <t>6d 6h</t>
  </si>
  <si>
    <t>24d</t>
  </si>
  <si>
    <t>TP5</t>
  </si>
  <si>
    <t>105d</t>
  </si>
  <si>
    <t>30d</t>
  </si>
  <si>
    <t>90d</t>
  </si>
  <si>
    <t>TP6</t>
  </si>
  <si>
    <t>119d</t>
  </si>
  <si>
    <t>67d</t>
  </si>
  <si>
    <t>TP7</t>
  </si>
  <si>
    <t>143d</t>
  </si>
  <si>
    <t>91d</t>
  </si>
  <si>
    <t>39d</t>
  </si>
  <si>
    <t>TP8</t>
  </si>
  <si>
    <t>165d</t>
  </si>
  <si>
    <t>113d</t>
  </si>
  <si>
    <t>23d</t>
  </si>
  <si>
    <t>TP9</t>
  </si>
  <si>
    <t>182d</t>
  </si>
  <si>
    <t>18d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</si>
  <si>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</si>
  <si>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</si>
  <si>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</si>
  <si>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</si>
  <si>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</si>
  <si>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</si>
  <si>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</si>
  <si>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</si>
  <si>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</si>
  <si>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</si>
  <si>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</si>
  <si>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</si>
  <si>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</si>
  <si>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</si>
  <si>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</si>
  <si>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</si>
  <si>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</si>
  <si>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</si>
  <si>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</si>
  <si>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</si>
  <si>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</si>
  <si>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</si>
  <si>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</si>
  <si>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</si>
  <si>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</si>
  <si>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</si>
  <si>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</si>
  <si>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</si>
  <si>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</si>
  <si>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</si>
  <si>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</si>
  <si>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</si>
  <si>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</si>
  <si>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</si>
  <si>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</si>
  <si>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</si>
  <si>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</si>
  <si>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</si>
  <si>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</si>
  <si>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</si>
  <si>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</si>
  <si>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</si>
  <si>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</si>
  <si>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</si>
  <si>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</si>
  <si>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</si>
  <si>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</si>
  <si>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</si>
  <si>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</si>
  <si>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</si>
  <si>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</si>
  <si>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</si>
  <si>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</si>
  <si>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</si>
  <si>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</si>
  <si>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</si>
  <si>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</si>
  <si>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</si>
  <si>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</si>
  <si>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</si>
  <si>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</si>
  <si>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</si>
  <si>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</si>
  <si>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</si>
  <si>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</si>
  <si>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</si>
  <si>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-5d 3h</t>
  </si>
  <si>
    <t>14d 3h</t>
  </si>
  <si>
    <t>-9d 5h</t>
  </si>
  <si>
    <t>-22d 4h</t>
  </si>
  <si>
    <t>-36d 4h</t>
  </si>
  <si>
    <t>-57d 4h</t>
  </si>
  <si>
    <t>-64d</t>
  </si>
  <si>
    <t>-67d</t>
  </si>
  <si>
    <t>Baseline duration (in calendar days)</t>
  </si>
  <si>
    <t>SPI(t)</t>
  </si>
  <si>
    <t>SPI</t>
  </si>
  <si>
    <t>Corrective actions</t>
  </si>
  <si>
    <t>Category</t>
  </si>
  <si>
    <t>-</t>
  </si>
  <si>
    <t>C2</t>
  </si>
  <si>
    <t>C3</t>
  </si>
  <si>
    <t>Status update call subcontractor</t>
  </si>
  <si>
    <t>Use new resource/supplier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</si>
</sst>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:mm"/>
    <numFmt numFmtId="165" formatCode="#,##0.00\€"/>
  </numFmts>
  <fonts count="9" x14ac:knownFonts="1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16AC5"/>
        <bgColor rgb="FF000000"/>
      </patternFill>
    </fill>
    <fill>
      <patternFill patternType="solid">
        <fgColor rgb="FFD4D0C8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9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9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9" fontId="2" fillId="7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10" borderId="4" xfId="0" applyFont="1" applyFill="1" applyBorder="1" applyAlignment="1">
      <alignment wrapText="1"/>
    </xf>
    <xf numFmtId="0" fontId="1" fillId="10" borderId="5" xfId="0" applyFont="1" applyFill="1" applyBorder="1" applyAlignment="1">
      <alignment wrapText="1"/>
    </xf>
    <xf numFmtId="49" fontId="6" fillId="11" borderId="6" xfId="0" applyNumberFormat="1" applyFont="1" applyFill="1" applyBorder="1"/>
    <xf numFmtId="49" fontId="6" fillId="11" borderId="7" xfId="0" applyNumberFormat="1" applyFont="1" applyFill="1" applyBorder="1"/>
    <xf numFmtId="0" fontId="1" fillId="10" borderId="2" xfId="0" applyFont="1" applyFill="1" applyBorder="1" applyAlignment="1">
      <alignment wrapText="1"/>
    </xf>
    <xf numFmtId="0" fontId="1" fillId="10" borderId="3" xfId="0" applyFont="1" applyFill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Baseline start</c:v>
          </c:tx>
          <c:spPr>
            <a:noFill/>
          </c:spPr>
          <c:invertIfNegative val="0"/>
          <c:cat>
            <c:strRef>
              <c:f>'Baseline Schedule'!$B$4:$B$10</c:f>
              <c:strCache>
                <c:ptCount val="7"/>
                <c:pt idx="0">
                  <c:v>Vereenvoudigen huidige werkpost</c:v>
                </c:pt>
                <c:pt idx="1">
                  <c:v>vastleggen instructies en procedures</c:v>
                </c:pt>
                <c:pt idx="2">
                  <c:v>ontwerp semi automatische applicatie unit</c:v>
                </c:pt>
                <c:pt idx="3">
                  <c:v>bestellen print &amp;amp; apply</c:v>
                </c:pt>
                <c:pt idx="4">
                  <c:v>voorbereiden werken (hardwarde, dataconnectie)</c:v>
                </c:pt>
                <c:pt idx="5">
                  <c:v>integratie met shopfloor software (printbaar maken)</c:v>
                </c:pt>
                <c:pt idx="6">
                  <c:v>implementatie in productie, opstart en opleiding</c:v>
                </c:pt>
              </c:strCache>
            </c:strRef>
          </c:cat>
          <c:val>
            <c:numRef>
              <c:f>'Baseline Schedule'!$F$4:$F$10</c:f>
              <c:numCache>
                <c:formatCode>dd/mm/yyyy\ h:mm</c:formatCode>
                <c:ptCount val="7"/>
                <c:pt idx="0">
                  <c:v>42982.3333333333</c:v>
                </c:pt>
                <c:pt idx="1">
                  <c:v>42999.3333333333</c:v>
                </c:pt>
                <c:pt idx="2">
                  <c:v>42989.3333333333</c:v>
                </c:pt>
                <c:pt idx="3">
                  <c:v>43003.3333333333</c:v>
                </c:pt>
                <c:pt idx="4">
                  <c:v>43087.3333333333</c:v>
                </c:pt>
                <c:pt idx="5">
                  <c:v>43108.3333333333</c:v>
                </c:pt>
                <c:pt idx="6">
                  <c:v>43123.3333333333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D2-4B6D-B168-7E1C21697CFA}"/>
            </c:ext>
          </c:extLst>
        </c:ser>
        <c:ser>
          <c:idx val="1"/>
          <c:order val="1"/>
          <c:tx>
            <c:v>Actual duration</c:v>
          </c:tx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D2-4B6D-B168-7E1C21697CFA}"/>
              </c:ext>
            </c:extLst>
          </c:dPt>
          <c:dPt>
            <c:idx val="1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AD2-4B6D-B168-7E1C21697CFA}"/>
              </c:ext>
            </c:extLst>
          </c:dPt>
          <c:dPt>
            <c:idx val="2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AD2-4B6D-B168-7E1C21697CFA}"/>
              </c:ext>
            </c:extLst>
          </c:dPt>
          <c:dPt>
            <c:idx val="3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AD2-4B6D-B168-7E1C21697CFA}"/>
              </c:ext>
            </c:extLst>
          </c:dPt>
          <c:dPt>
            <c:idx val="4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AD2-4B6D-B168-7E1C21697CFA}"/>
              </c:ext>
            </c:extLst>
          </c:dPt>
          <c:dPt>
            <c:idx val="5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AD2-4B6D-B168-7E1C21697CFA}"/>
              </c:ext>
            </c:extLst>
          </c:dPt>
          <c:dPt>
            <c:idx val="6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AD2-4B6D-B168-7E1C21697CFA}"/>
              </c:ext>
            </c:extLst>
          </c:dPt>
          <c:cat>
            <c:strRef>
              <c:f>'Baseline Schedule'!$B$4:$B$10</c:f>
              <c:strCache>
                <c:ptCount val="7"/>
                <c:pt idx="0">
                  <c:v>Vereenvoudigen huidige werkpost</c:v>
                </c:pt>
                <c:pt idx="1">
                  <c:v>vastleggen instructies en procedures</c:v>
                </c:pt>
                <c:pt idx="2">
                  <c:v>ontwerp semi automatische applicatie unit</c:v>
                </c:pt>
                <c:pt idx="3">
                  <c:v>bestellen print &amp;amp; apply</c:v>
                </c:pt>
                <c:pt idx="4">
                  <c:v>voorbereiden werken (hardwarde, dataconnectie)</c:v>
                </c:pt>
                <c:pt idx="5">
                  <c:v>integratie met shopfloor software (printbaar maken)</c:v>
                </c:pt>
                <c:pt idx="6">
                  <c:v>implementatie in productie, opstart en opleiding</c:v>
                </c:pt>
              </c:strCache>
            </c:strRef>
          </c:cat>
          <c:val>
            <c:numRef>
              <c:f>'Baseline Schedule'!$Q$4:$Q$10</c:f>
              <c:numCache>
                <c:formatCode>General</c:formatCode>
                <c:ptCount val="7"/>
                <c:pt idx="0">
                  <c:v>11.375</c:v>
                </c:pt>
                <c:pt idx="1">
                  <c:v>18.375</c:v>
                </c:pt>
                <c:pt idx="2">
                  <c:v>11.375</c:v>
                </c:pt>
                <c:pt idx="3">
                  <c:v>77.375</c:v>
                </c:pt>
                <c:pt idx="4">
                  <c:v>18.375</c:v>
                </c:pt>
                <c:pt idx="5">
                  <c:v>10.375</c:v>
                </c:pt>
                <c:pt idx="6">
                  <c:v>17.375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AD2-4B6D-B168-7E1C21697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8006712"/>
        <c:axId val="2128012168"/>
      </c:barChart>
      <c:catAx>
        <c:axId val="212800671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nl-BE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8012168"/>
        <c:crosses val="autoZero"/>
        <c:auto val="1"/>
        <c:lblAlgn val="ctr"/>
        <c:lblOffset val="100"/>
        <c:tickLblSkip val="1"/>
        <c:noMultiLvlLbl val="0"/>
      </c:catAx>
      <c:valAx>
        <c:axId val="2128012168"/>
        <c:scaling>
          <c:orientation val="minMax"/>
          <c:max val="43140.70833333334"/>
          <c:min val="42982.33333333334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crossAx val="2128006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</c:strCache>
            </c:strRef>
          </c:cat>
          <c:val>
            <c:numRef>
              <c:f>'Tracking Overview'!$F$3:$F$11</c:f>
              <c:numCache>
                <c:formatCode>###0.00\€</c:formatCode>
                <c:ptCount val="9"/>
                <c:pt idx="0">
                  <c:v>6050.0</c:v>
                </c:pt>
                <c:pt idx="1">
                  <c:v>56050.0</c:v>
                </c:pt>
                <c:pt idx="2">
                  <c:v>98050.0</c:v>
                </c:pt>
                <c:pt idx="3">
                  <c:v>104150.0</c:v>
                </c:pt>
                <c:pt idx="4">
                  <c:v>115300.0</c:v>
                </c:pt>
                <c:pt idx="5">
                  <c:v>115300.0</c:v>
                </c:pt>
                <c:pt idx="6">
                  <c:v>116420.0</c:v>
                </c:pt>
                <c:pt idx="7">
                  <c:v>122800.0</c:v>
                </c:pt>
                <c:pt idx="8">
                  <c:v>128200.0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DA-4E4A-BEA3-5CABA866F847}"/>
            </c:ext>
          </c:extLst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</c:strCache>
            </c:strRef>
          </c:cat>
          <c:val>
            <c:numRef>
              <c:f>'Tracking Overview'!$E$3:$E$11</c:f>
              <c:numCache>
                <c:formatCode>###0.00\€</c:formatCode>
                <c:ptCount val="9"/>
                <c:pt idx="0">
                  <c:v>5700.0</c:v>
                </c:pt>
                <c:pt idx="1">
                  <c:v>50700.0</c:v>
                </c:pt>
                <c:pt idx="2">
                  <c:v>88700.0</c:v>
                </c:pt>
                <c:pt idx="3">
                  <c:v>94400.0</c:v>
                </c:pt>
                <c:pt idx="4">
                  <c:v>104200.0</c:v>
                </c:pt>
                <c:pt idx="5">
                  <c:v>104200.0</c:v>
                </c:pt>
                <c:pt idx="6">
                  <c:v>105200.0</c:v>
                </c:pt>
                <c:pt idx="7">
                  <c:v>111700.0</c:v>
                </c:pt>
                <c:pt idx="8">
                  <c:v>114700.0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DA-4E4A-BEA3-5CABA866F847}"/>
            </c:ext>
          </c:extLst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</c:strCache>
            </c:strRef>
          </c:cat>
          <c:val>
            <c:numRef>
              <c:f>'Tracking Overview'!$D$3:$D$11</c:f>
              <c:numCache>
                <c:formatCode>###0.00\€</c:formatCode>
                <c:ptCount val="9"/>
                <c:pt idx="0">
                  <c:v>11107.6923076923</c:v>
                </c:pt>
                <c:pt idx="1">
                  <c:v>27717.5824175824</c:v>
                </c:pt>
                <c:pt idx="2">
                  <c:v>72771.42857142859</c:v>
                </c:pt>
                <c:pt idx="3">
                  <c:v>102033.333333333</c:v>
                </c:pt>
                <c:pt idx="4">
                  <c:v>112557.142857143</c:v>
                </c:pt>
                <c:pt idx="5">
                  <c:v>114700.0</c:v>
                </c:pt>
                <c:pt idx="6">
                  <c:v>114700.0</c:v>
                </c:pt>
                <c:pt idx="7">
                  <c:v>114700.0</c:v>
                </c:pt>
                <c:pt idx="8">
                  <c:v>114700.0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BDA-4E4A-BEA3-5CABA866F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1407544"/>
        <c:axId val="-2131446936"/>
      </c:lineChart>
      <c:catAx>
        <c:axId val="-2131407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nl-BE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131446936"/>
        <c:crosses val="autoZero"/>
        <c:auto val="1"/>
        <c:lblAlgn val="ctr"/>
        <c:lblOffset val="100"/>
        <c:noMultiLvlLbl val="0"/>
      </c:catAx>
      <c:valAx>
        <c:axId val="-2131446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 lang="nl-BE"/>
              </a:p>
            </c:rich>
          </c:tx>
          <c:overlay val="0"/>
        </c:title>
        <c:numFmt formatCode="###0.00\€" sourceLinked="1"/>
        <c:majorTickMark val="out"/>
        <c:minorTickMark val="none"/>
        <c:tickLblPos val="nextTo"/>
        <c:crossAx val="-2131407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</c:strCache>
            </c:strRef>
          </c:cat>
          <c:val>
            <c:numRef>
              <c:f>'Tracking Overview'!$AF$3:$AF$11</c:f>
              <c:numCache>
                <c:formatCode>General</c:formatCode>
                <c:ptCount val="9"/>
                <c:pt idx="0">
                  <c:v>0.641666666666667</c:v>
                </c:pt>
                <c:pt idx="1">
                  <c:v>1.575</c:v>
                </c:pt>
                <c:pt idx="2">
                  <c:v>1.18867924528302</c:v>
                </c:pt>
                <c:pt idx="3">
                  <c:v>0.873355263157895</c:v>
                </c:pt>
                <c:pt idx="4">
                  <c:v>0.785714285714286</c:v>
                </c:pt>
                <c:pt idx="5">
                  <c:v>0.69327731092437</c:v>
                </c:pt>
                <c:pt idx="6">
                  <c:v>0.597902097902098</c:v>
                </c:pt>
                <c:pt idx="7">
                  <c:v>0.612121212121212</c:v>
                </c:pt>
                <c:pt idx="8">
                  <c:v>0.631868131868132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C6-417B-9B05-97CC5C434322}"/>
            </c:ext>
          </c:extLst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</c:strCache>
            </c:strRef>
          </c:cat>
          <c:val>
            <c:numRef>
              <c:f>'Tracking Overview'!$AH$3:$AH$11</c:f>
              <c:numCache>
                <c:formatCode>General</c:formatCode>
                <c:ptCount val="9"/>
                <c:pt idx="0">
                  <c:v>0.513157894736842</c:v>
                </c:pt>
                <c:pt idx="1">
                  <c:v>1.82916385838322</c:v>
                </c:pt>
                <c:pt idx="2">
                  <c:v>1.21888496270122</c:v>
                </c:pt>
                <c:pt idx="3">
                  <c:v>0.925187847108788</c:v>
                </c:pt>
                <c:pt idx="4">
                  <c:v>0.925751998984643</c:v>
                </c:pt>
                <c:pt idx="5">
                  <c:v>0.908456843940715</c:v>
                </c:pt>
                <c:pt idx="6">
                  <c:v>0.917175239755885</c:v>
                </c:pt>
                <c:pt idx="7">
                  <c:v>0.97384481255449</c:v>
                </c:pt>
                <c:pt idx="8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C6-417B-9B05-97CC5C434322}"/>
            </c:ext>
          </c:extLst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</c:strCache>
            </c:strRef>
          </c:cat>
          <c:val>
            <c:numRef>
              <c:f>'Tracking Overview'!$AI$3:$AI$11</c:f>
              <c:numCache>
                <c:formatCode>General</c:formatCode>
                <c:ptCount val="9"/>
                <c:pt idx="0">
                  <c:v>0.953020134228188</c:v>
                </c:pt>
                <c:pt idx="1">
                  <c:v>0.882061812246617</c:v>
                </c:pt>
                <c:pt idx="2">
                  <c:v>0.954976684354398</c:v>
                </c:pt>
                <c:pt idx="3">
                  <c:v>0.974890840034476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C6-417B-9B05-97CC5C434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234408"/>
        <c:axId val="-2130927880"/>
      </c:lineChart>
      <c:catAx>
        <c:axId val="212723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nl-BE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130927880"/>
        <c:crosses val="autoZero"/>
        <c:auto val="1"/>
        <c:lblAlgn val="ctr"/>
        <c:lblOffset val="100"/>
        <c:noMultiLvlLbl val="0"/>
      </c:catAx>
      <c:valAx>
        <c:axId val="-2130927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 lang="nl-BE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7234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17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sqref="A1:C1"/>
    </sheetView>
  </sheetViews>
  <sheetFormatPr baseColWidth="10" defaultColWidth="8.83203125" defaultRowHeight="14" x14ac:dyDescent="0"/>
  <cols>
    <col min="1" max="1" width="3.6640625" customWidth="1"/>
    <col min="2" max="2" width="25.6640625" customWidth="1"/>
    <col min="3" max="3" width="5.6640625" customWidth="1"/>
    <col min="4" max="5" width="16.6640625" customWidth="1"/>
    <col min="6" max="7" width="13.6640625" customWidth="1"/>
    <col min="8" max="8" width="8.6640625" customWidth="1"/>
    <col min="9" max="9" width="25.6640625" customWidth="1"/>
    <col min="10" max="12" width="10.6640625" customWidth="1"/>
    <col min="14" max="14" width="12.6640625" customWidth="1"/>
  </cols>
  <sheetData>
    <row r="1" spans="1:17">
      <c r="A1" s="21" t="s">
        <v>0</v>
      </c>
      <c r="B1" s="21"/>
      <c r="C1" s="21"/>
      <c r="D1" s="21" t="s">
        <v>1</v>
      </c>
      <c r="E1" s="21"/>
      <c r="F1" s="21" t="s">
        <v>2</v>
      </c>
      <c r="G1" s="21"/>
      <c r="H1" s="21"/>
      <c r="I1" s="21" t="s">
        <v>3</v>
      </c>
      <c r="J1" s="21"/>
      <c r="K1" s="21" t="s">
        <v>4</v>
      </c>
      <c r="L1" s="21"/>
      <c r="M1" s="21"/>
      <c r="N1" s="2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200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42982.333333333299</v>
      </c>
      <c r="G3" s="5">
        <v>43140.708333333299</v>
      </c>
      <c r="H3" s="2" t="s">
        <v>20</v>
      </c>
      <c r="I3" s="2"/>
      <c r="J3" s="6"/>
      <c r="K3" s="6">
        <v>0</v>
      </c>
      <c r="L3" s="6"/>
      <c r="M3" s="6"/>
      <c r="N3" s="6">
        <v>114700</v>
      </c>
      <c r="Q3" s="7">
        <v>158.375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42982.333333333299</v>
      </c>
      <c r="G4" s="9">
        <v>42993.708333333299</v>
      </c>
      <c r="H4" s="3" t="s">
        <v>24</v>
      </c>
      <c r="I4" s="4"/>
      <c r="J4" s="10">
        <v>0</v>
      </c>
      <c r="K4" s="11">
        <v>0</v>
      </c>
      <c r="L4" s="10">
        <v>12.5</v>
      </c>
      <c r="M4" s="11">
        <v>1000</v>
      </c>
      <c r="N4" s="10">
        <v>1000</v>
      </c>
      <c r="Q4" s="7">
        <v>11.375</v>
      </c>
    </row>
    <row r="5" spans="1:17">
      <c r="A5" s="3">
        <v>2</v>
      </c>
      <c r="B5" s="3" t="s">
        <v>25</v>
      </c>
      <c r="C5" s="4" t="s">
        <v>26</v>
      </c>
      <c r="D5" s="3" t="s">
        <v>27</v>
      </c>
      <c r="E5" s="3"/>
      <c r="F5" s="8">
        <v>42999.333333333299</v>
      </c>
      <c r="G5" s="9">
        <v>43017.708333333299</v>
      </c>
      <c r="H5" s="3" t="s">
        <v>28</v>
      </c>
      <c r="I5" s="4"/>
      <c r="J5" s="10">
        <v>0</v>
      </c>
      <c r="K5" s="11">
        <v>0</v>
      </c>
      <c r="L5" s="10">
        <v>6.7307692307692299</v>
      </c>
      <c r="M5" s="11">
        <v>700</v>
      </c>
      <c r="N5" s="10">
        <v>700</v>
      </c>
      <c r="Q5" s="7">
        <v>18.375</v>
      </c>
    </row>
    <row r="6" spans="1:17">
      <c r="A6" s="3">
        <v>3</v>
      </c>
      <c r="B6" s="3" t="s">
        <v>29</v>
      </c>
      <c r="C6" s="4" t="s">
        <v>30</v>
      </c>
      <c r="D6" s="3"/>
      <c r="E6" s="3" t="s">
        <v>31</v>
      </c>
      <c r="F6" s="8">
        <v>42989.333333333299</v>
      </c>
      <c r="G6" s="9">
        <v>43000.708333333299</v>
      </c>
      <c r="H6" s="3" t="s">
        <v>24</v>
      </c>
      <c r="I6" s="4"/>
      <c r="J6" s="10">
        <v>0</v>
      </c>
      <c r="K6" s="11">
        <v>0</v>
      </c>
      <c r="L6" s="10">
        <v>125</v>
      </c>
      <c r="M6" s="11">
        <v>10000</v>
      </c>
      <c r="N6" s="10">
        <v>10000</v>
      </c>
      <c r="Q6" s="7">
        <v>11.375</v>
      </c>
    </row>
    <row r="7" spans="1:17">
      <c r="A7" s="3">
        <v>4</v>
      </c>
      <c r="B7" s="3" t="s">
        <v>32</v>
      </c>
      <c r="C7" s="4" t="s">
        <v>33</v>
      </c>
      <c r="D7" s="3" t="s">
        <v>34</v>
      </c>
      <c r="E7" s="3" t="s">
        <v>35</v>
      </c>
      <c r="F7" s="8">
        <v>43003.333333333299</v>
      </c>
      <c r="G7" s="9">
        <v>43080.708333333299</v>
      </c>
      <c r="H7" s="3" t="s">
        <v>36</v>
      </c>
      <c r="I7" s="4"/>
      <c r="J7" s="10">
        <v>0</v>
      </c>
      <c r="K7" s="11">
        <v>0</v>
      </c>
      <c r="L7" s="10">
        <v>200.892857142857</v>
      </c>
      <c r="M7" s="11">
        <v>90000</v>
      </c>
      <c r="N7" s="10">
        <v>90000</v>
      </c>
      <c r="Q7" s="7">
        <v>77.375</v>
      </c>
    </row>
    <row r="8" spans="1:17" ht="23">
      <c r="A8" s="3">
        <v>5</v>
      </c>
      <c r="B8" s="3" t="s">
        <v>37</v>
      </c>
      <c r="C8" s="4" t="s">
        <v>38</v>
      </c>
      <c r="D8" s="3" t="s">
        <v>39</v>
      </c>
      <c r="E8" s="3" t="s">
        <v>40</v>
      </c>
      <c r="F8" s="8">
        <v>43087.333333333299</v>
      </c>
      <c r="G8" s="9">
        <v>43105.708333333299</v>
      </c>
      <c r="H8" s="3" t="s">
        <v>41</v>
      </c>
      <c r="I8" s="4"/>
      <c r="J8" s="10">
        <v>0</v>
      </c>
      <c r="K8" s="11">
        <v>0</v>
      </c>
      <c r="L8" s="10">
        <v>41.6666666666667</v>
      </c>
      <c r="M8" s="11">
        <v>5000</v>
      </c>
      <c r="N8" s="10">
        <v>5000</v>
      </c>
      <c r="Q8" s="7">
        <v>18.375</v>
      </c>
    </row>
    <row r="9" spans="1:17" ht="23">
      <c r="A9" s="3">
        <v>6</v>
      </c>
      <c r="B9" s="3" t="s">
        <v>42</v>
      </c>
      <c r="C9" s="4" t="s">
        <v>43</v>
      </c>
      <c r="D9" s="3" t="s">
        <v>44</v>
      </c>
      <c r="E9" s="3" t="s">
        <v>45</v>
      </c>
      <c r="F9" s="8">
        <v>43108.333333333299</v>
      </c>
      <c r="G9" s="9">
        <v>43118.708333333299</v>
      </c>
      <c r="H9" s="3" t="s">
        <v>46</v>
      </c>
      <c r="I9" s="4"/>
      <c r="J9" s="10">
        <v>0</v>
      </c>
      <c r="K9" s="11">
        <v>0</v>
      </c>
      <c r="L9" s="10">
        <v>69.4444444444444</v>
      </c>
      <c r="M9" s="11">
        <v>5000</v>
      </c>
      <c r="N9" s="10">
        <v>5000</v>
      </c>
      <c r="Q9" s="7">
        <v>10.375</v>
      </c>
    </row>
    <row r="10" spans="1:17" ht="23">
      <c r="A10" s="3">
        <v>7</v>
      </c>
      <c r="B10" s="3" t="s">
        <v>47</v>
      </c>
      <c r="C10" s="4" t="s">
        <v>48</v>
      </c>
      <c r="D10" s="3" t="s">
        <v>49</v>
      </c>
      <c r="E10" s="3"/>
      <c r="F10" s="8">
        <v>43123.333333333299</v>
      </c>
      <c r="G10" s="9">
        <v>43140.708333333299</v>
      </c>
      <c r="H10" s="3" t="s">
        <v>50</v>
      </c>
      <c r="I10" s="4"/>
      <c r="J10" s="10">
        <v>0</v>
      </c>
      <c r="K10" s="11">
        <v>0</v>
      </c>
      <c r="L10" s="10">
        <v>26.785714285714299</v>
      </c>
      <c r="M10" s="11">
        <v>3000</v>
      </c>
      <c r="N10" s="10">
        <v>3000</v>
      </c>
      <c r="Q10" s="7">
        <v>17.375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69</v>
      </c>
      <c r="C1" s="8">
        <v>43146.708333333299</v>
      </c>
      <c r="E1" s="1" t="s">
        <v>70</v>
      </c>
      <c r="F1" s="4" t="s">
        <v>112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71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</v>
      </c>
      <c r="M4" s="1" t="s">
        <v>73</v>
      </c>
      <c r="N4" s="1" t="s">
        <v>74</v>
      </c>
      <c r="O4" s="1" t="s">
        <v>75</v>
      </c>
      <c r="P4" s="1" t="s">
        <v>76</v>
      </c>
      <c r="Q4" s="1" t="s">
        <v>77</v>
      </c>
      <c r="R4" s="1" t="s">
        <v>78</v>
      </c>
      <c r="S4" s="1" t="s">
        <v>79</v>
      </c>
      <c r="T4" s="1" t="s">
        <v>80</v>
      </c>
      <c r="U4" s="1" t="s">
        <v>81</v>
      </c>
      <c r="V4" s="1" t="s">
        <v>71</v>
      </c>
      <c r="W4" s="1" t="s">
        <v>82</v>
      </c>
      <c r="X4" s="1" t="s">
        <v>83</v>
      </c>
    </row>
    <row r="5" spans="1:24">
      <c r="A5" s="2">
        <v>0</v>
      </c>
      <c r="B5" s="3" t="s">
        <v>18</v>
      </c>
      <c r="C5" s="5">
        <v>42982.333333333299</v>
      </c>
      <c r="D5" s="5">
        <v>43140.708333333299</v>
      </c>
      <c r="E5" s="2" t="s">
        <v>20</v>
      </c>
      <c r="F5" s="2"/>
      <c r="G5" s="6"/>
      <c r="H5" s="6">
        <v>0</v>
      </c>
      <c r="I5" s="6"/>
      <c r="J5" s="6"/>
      <c r="K5" s="6">
        <v>114700</v>
      </c>
      <c r="L5" s="2"/>
      <c r="M5" s="2" t="s">
        <v>113</v>
      </c>
      <c r="N5" s="6"/>
      <c r="O5" s="6"/>
      <c r="P5" s="2"/>
      <c r="Q5" s="6"/>
      <c r="R5" s="6"/>
      <c r="S5" s="6">
        <v>115300</v>
      </c>
      <c r="T5" s="6"/>
      <c r="U5" s="13">
        <v>0.90845684394071502</v>
      </c>
      <c r="V5" s="2"/>
      <c r="W5" s="6">
        <v>104200</v>
      </c>
      <c r="X5" s="6">
        <v>114700</v>
      </c>
    </row>
    <row r="6" spans="1:24" ht="23">
      <c r="A6" s="3">
        <v>1</v>
      </c>
      <c r="B6" s="3" t="s">
        <v>21</v>
      </c>
      <c r="C6" s="9">
        <v>42982.333333333299</v>
      </c>
      <c r="D6" s="9">
        <v>42993.708333333299</v>
      </c>
      <c r="E6" s="12" t="s">
        <v>24</v>
      </c>
      <c r="F6" s="12"/>
      <c r="G6" s="10">
        <v>0</v>
      </c>
      <c r="H6" s="10">
        <v>0</v>
      </c>
      <c r="I6" s="10">
        <v>12.5</v>
      </c>
      <c r="J6" s="10">
        <v>1000</v>
      </c>
      <c r="K6" s="10">
        <v>1000</v>
      </c>
      <c r="L6" s="8">
        <v>42982.333333333299</v>
      </c>
      <c r="M6" s="3" t="s">
        <v>109</v>
      </c>
      <c r="N6" s="10">
        <v>10500</v>
      </c>
      <c r="O6" s="10">
        <v>0</v>
      </c>
      <c r="P6" s="12" t="s">
        <v>87</v>
      </c>
      <c r="Q6" s="10">
        <v>-9000</v>
      </c>
      <c r="R6" s="14">
        <v>0</v>
      </c>
      <c r="S6" s="11">
        <v>1500</v>
      </c>
      <c r="T6" s="10">
        <v>0</v>
      </c>
      <c r="U6" s="15">
        <v>1</v>
      </c>
      <c r="V6" s="12" t="s">
        <v>104</v>
      </c>
      <c r="W6" s="10">
        <v>1000</v>
      </c>
      <c r="X6" s="10">
        <v>1000</v>
      </c>
    </row>
    <row r="7" spans="1:24" ht="23">
      <c r="A7" s="3">
        <v>2</v>
      </c>
      <c r="B7" s="3" t="s">
        <v>25</v>
      </c>
      <c r="C7" s="9">
        <v>42999.333333333299</v>
      </c>
      <c r="D7" s="9">
        <v>43017.708333333299</v>
      </c>
      <c r="E7" s="12" t="s">
        <v>28</v>
      </c>
      <c r="F7" s="12"/>
      <c r="G7" s="10">
        <v>0</v>
      </c>
      <c r="H7" s="10">
        <v>0</v>
      </c>
      <c r="I7" s="10">
        <v>6.7307692307692299</v>
      </c>
      <c r="J7" s="10">
        <v>700</v>
      </c>
      <c r="K7" s="10">
        <v>700</v>
      </c>
      <c r="L7" s="8">
        <v>43087.333333333299</v>
      </c>
      <c r="M7" s="3" t="s">
        <v>110</v>
      </c>
      <c r="N7" s="10">
        <v>1615.38461538462</v>
      </c>
      <c r="O7" s="10">
        <v>0</v>
      </c>
      <c r="P7" s="12" t="s">
        <v>87</v>
      </c>
      <c r="Q7" s="10">
        <v>-615.38461538461502</v>
      </c>
      <c r="R7" s="14">
        <v>0</v>
      </c>
      <c r="S7" s="11">
        <v>1000</v>
      </c>
      <c r="T7" s="10">
        <v>0</v>
      </c>
      <c r="U7" s="15">
        <v>1</v>
      </c>
      <c r="V7" s="12" t="s">
        <v>104</v>
      </c>
      <c r="W7" s="10">
        <v>700</v>
      </c>
      <c r="X7" s="10">
        <v>700</v>
      </c>
    </row>
    <row r="8" spans="1:24" ht="23">
      <c r="A8" s="3">
        <v>3</v>
      </c>
      <c r="B8" s="3" t="s">
        <v>29</v>
      </c>
      <c r="C8" s="9">
        <v>42989.333333333299</v>
      </c>
      <c r="D8" s="9">
        <v>43000.708333333299</v>
      </c>
      <c r="E8" s="12" t="s">
        <v>24</v>
      </c>
      <c r="F8" s="12"/>
      <c r="G8" s="10">
        <v>0</v>
      </c>
      <c r="H8" s="10">
        <v>0</v>
      </c>
      <c r="I8" s="10">
        <v>125</v>
      </c>
      <c r="J8" s="10">
        <v>10000</v>
      </c>
      <c r="K8" s="10">
        <v>10000</v>
      </c>
      <c r="L8" s="8">
        <v>42989.333333333299</v>
      </c>
      <c r="M8" s="3" t="s">
        <v>103</v>
      </c>
      <c r="N8" s="10">
        <v>71000</v>
      </c>
      <c r="O8" s="10">
        <v>0</v>
      </c>
      <c r="P8" s="12" t="s">
        <v>87</v>
      </c>
      <c r="Q8" s="10">
        <v>-61000</v>
      </c>
      <c r="R8" s="14">
        <v>0</v>
      </c>
      <c r="S8" s="11">
        <v>10000</v>
      </c>
      <c r="T8" s="10">
        <v>0</v>
      </c>
      <c r="U8" s="15">
        <v>1</v>
      </c>
      <c r="V8" s="12" t="s">
        <v>104</v>
      </c>
      <c r="W8" s="10">
        <v>10000</v>
      </c>
      <c r="X8" s="10">
        <v>10000</v>
      </c>
    </row>
    <row r="9" spans="1:24">
      <c r="A9" s="3">
        <v>4</v>
      </c>
      <c r="B9" s="3" t="s">
        <v>32</v>
      </c>
      <c r="C9" s="9">
        <v>43003.333333333299</v>
      </c>
      <c r="D9" s="9">
        <v>43080.708333333299</v>
      </c>
      <c r="E9" s="12" t="s">
        <v>36</v>
      </c>
      <c r="F9" s="12"/>
      <c r="G9" s="10">
        <v>0</v>
      </c>
      <c r="H9" s="10">
        <v>0</v>
      </c>
      <c r="I9" s="10">
        <v>200.892857142857</v>
      </c>
      <c r="J9" s="10">
        <v>90000</v>
      </c>
      <c r="K9" s="10">
        <v>90000</v>
      </c>
      <c r="L9" s="8">
        <v>43003.333333333299</v>
      </c>
      <c r="M9" s="3" t="s">
        <v>111</v>
      </c>
      <c r="N9" s="10">
        <v>144642.85714285701</v>
      </c>
      <c r="O9" s="10">
        <v>0</v>
      </c>
      <c r="P9" s="12" t="s">
        <v>87</v>
      </c>
      <c r="Q9" s="10">
        <v>-44642.857142857101</v>
      </c>
      <c r="R9" s="14">
        <v>0</v>
      </c>
      <c r="S9" s="11">
        <v>100000</v>
      </c>
      <c r="T9" s="10">
        <v>0</v>
      </c>
      <c r="U9" s="15">
        <v>1</v>
      </c>
      <c r="V9" s="12" t="s">
        <v>104</v>
      </c>
      <c r="W9" s="10">
        <v>90000</v>
      </c>
      <c r="X9" s="10">
        <v>90000</v>
      </c>
    </row>
    <row r="10" spans="1:24" ht="23">
      <c r="A10" s="3">
        <v>5</v>
      </c>
      <c r="B10" s="3" t="s">
        <v>37</v>
      </c>
      <c r="C10" s="9">
        <v>43087.333333333299</v>
      </c>
      <c r="D10" s="9">
        <v>43105.708333333299</v>
      </c>
      <c r="E10" s="12" t="s">
        <v>41</v>
      </c>
      <c r="F10" s="12"/>
      <c r="G10" s="10">
        <v>0</v>
      </c>
      <c r="H10" s="10">
        <v>0</v>
      </c>
      <c r="I10" s="10">
        <v>41.6666666666667</v>
      </c>
      <c r="J10" s="10">
        <v>5000</v>
      </c>
      <c r="K10" s="10">
        <v>5000</v>
      </c>
      <c r="L10" s="8">
        <v>43054.333333333299</v>
      </c>
      <c r="M10" s="3" t="s">
        <v>114</v>
      </c>
      <c r="N10" s="10">
        <v>22333.333333333299</v>
      </c>
      <c r="O10" s="10">
        <v>22333.333333333299</v>
      </c>
      <c r="P10" s="12" t="s">
        <v>114</v>
      </c>
      <c r="Q10" s="10">
        <v>-19533.333333333299</v>
      </c>
      <c r="R10" s="14">
        <v>0</v>
      </c>
      <c r="S10" s="11">
        <v>2800</v>
      </c>
      <c r="T10" s="10">
        <v>22333.333333333299</v>
      </c>
      <c r="U10" s="15">
        <v>0.5</v>
      </c>
      <c r="V10" s="12" t="s">
        <v>86</v>
      </c>
      <c r="W10" s="10">
        <v>2500</v>
      </c>
      <c r="X10" s="10">
        <v>5000</v>
      </c>
    </row>
    <row r="11" spans="1:24" ht="23">
      <c r="A11" s="3">
        <v>6</v>
      </c>
      <c r="B11" s="3" t="s">
        <v>42</v>
      </c>
      <c r="C11" s="9">
        <v>43108.333333333299</v>
      </c>
      <c r="D11" s="9">
        <v>43118.708333333299</v>
      </c>
      <c r="E11" s="12" t="s">
        <v>46</v>
      </c>
      <c r="F11" s="12"/>
      <c r="G11" s="10">
        <v>0</v>
      </c>
      <c r="H11" s="10">
        <v>0</v>
      </c>
      <c r="I11" s="10">
        <v>69.4444444444444</v>
      </c>
      <c r="J11" s="10">
        <v>5000</v>
      </c>
      <c r="K11" s="10">
        <v>5000</v>
      </c>
      <c r="L11" s="3"/>
      <c r="M11" s="3" t="s">
        <v>87</v>
      </c>
      <c r="N11" s="10">
        <v>0</v>
      </c>
      <c r="O11" s="10">
        <v>5000</v>
      </c>
      <c r="P11" s="12" t="s">
        <v>46</v>
      </c>
      <c r="Q11" s="10">
        <v>0</v>
      </c>
      <c r="R11" s="14">
        <v>0</v>
      </c>
      <c r="S11" s="11">
        <v>0</v>
      </c>
      <c r="T11" s="10">
        <v>5000</v>
      </c>
      <c r="U11" s="15">
        <v>0</v>
      </c>
      <c r="V11" s="12" t="s">
        <v>88</v>
      </c>
      <c r="W11" s="10">
        <v>0</v>
      </c>
      <c r="X11" s="10">
        <v>5000</v>
      </c>
    </row>
    <row r="12" spans="1:24" ht="23">
      <c r="A12" s="3">
        <v>7</v>
      </c>
      <c r="B12" s="3" t="s">
        <v>47</v>
      </c>
      <c r="C12" s="9">
        <v>43123.333333333299</v>
      </c>
      <c r="D12" s="9">
        <v>43140.708333333299</v>
      </c>
      <c r="E12" s="12" t="s">
        <v>50</v>
      </c>
      <c r="F12" s="12"/>
      <c r="G12" s="10">
        <v>0</v>
      </c>
      <c r="H12" s="10">
        <v>0</v>
      </c>
      <c r="I12" s="10">
        <v>26.785714285714299</v>
      </c>
      <c r="J12" s="10">
        <v>3000</v>
      </c>
      <c r="K12" s="10">
        <v>3000</v>
      </c>
      <c r="L12" s="3"/>
      <c r="M12" s="3" t="s">
        <v>87</v>
      </c>
      <c r="N12" s="10">
        <v>0</v>
      </c>
      <c r="O12" s="10">
        <v>3000</v>
      </c>
      <c r="P12" s="12" t="s">
        <v>50</v>
      </c>
      <c r="Q12" s="10">
        <v>0</v>
      </c>
      <c r="R12" s="14">
        <v>0</v>
      </c>
      <c r="S12" s="11">
        <v>0</v>
      </c>
      <c r="T12" s="10">
        <v>3000</v>
      </c>
      <c r="U12" s="15">
        <v>0</v>
      </c>
      <c r="V12" s="12" t="s">
        <v>88</v>
      </c>
      <c r="W12" s="10">
        <v>0</v>
      </c>
      <c r="X12" s="10">
        <v>3000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69</v>
      </c>
      <c r="C1" s="8">
        <v>43180.708333333299</v>
      </c>
      <c r="E1" s="1" t="s">
        <v>70</v>
      </c>
      <c r="F1" s="4" t="s">
        <v>115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71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</v>
      </c>
      <c r="M4" s="1" t="s">
        <v>73</v>
      </c>
      <c r="N4" s="1" t="s">
        <v>74</v>
      </c>
      <c r="O4" s="1" t="s">
        <v>75</v>
      </c>
      <c r="P4" s="1" t="s">
        <v>76</v>
      </c>
      <c r="Q4" s="1" t="s">
        <v>77</v>
      </c>
      <c r="R4" s="1" t="s">
        <v>78</v>
      </c>
      <c r="S4" s="1" t="s">
        <v>79</v>
      </c>
      <c r="T4" s="1" t="s">
        <v>80</v>
      </c>
      <c r="U4" s="1" t="s">
        <v>81</v>
      </c>
      <c r="V4" s="1" t="s">
        <v>71</v>
      </c>
      <c r="W4" s="1" t="s">
        <v>82</v>
      </c>
      <c r="X4" s="1" t="s">
        <v>83</v>
      </c>
    </row>
    <row r="5" spans="1:24">
      <c r="A5" s="2">
        <v>0</v>
      </c>
      <c r="B5" s="3" t="s">
        <v>18</v>
      </c>
      <c r="C5" s="5">
        <v>42982.333333333299</v>
      </c>
      <c r="D5" s="5">
        <v>43140.708333333299</v>
      </c>
      <c r="E5" s="2" t="s">
        <v>20</v>
      </c>
      <c r="F5" s="2"/>
      <c r="G5" s="6"/>
      <c r="H5" s="6">
        <v>0</v>
      </c>
      <c r="I5" s="6"/>
      <c r="J5" s="6"/>
      <c r="K5" s="6">
        <v>114700</v>
      </c>
      <c r="L5" s="2"/>
      <c r="M5" s="2" t="s">
        <v>116</v>
      </c>
      <c r="N5" s="6"/>
      <c r="O5" s="6"/>
      <c r="P5" s="2"/>
      <c r="Q5" s="6"/>
      <c r="R5" s="6"/>
      <c r="S5" s="6">
        <v>116420</v>
      </c>
      <c r="T5" s="6"/>
      <c r="U5" s="13">
        <v>0.917175239755885</v>
      </c>
      <c r="V5" s="2"/>
      <c r="W5" s="6">
        <v>105200</v>
      </c>
      <c r="X5" s="6">
        <v>114700</v>
      </c>
    </row>
    <row r="6" spans="1:24" ht="23">
      <c r="A6" s="3">
        <v>1</v>
      </c>
      <c r="B6" s="3" t="s">
        <v>21</v>
      </c>
      <c r="C6" s="9">
        <v>42982.333333333299</v>
      </c>
      <c r="D6" s="9">
        <v>42993.708333333299</v>
      </c>
      <c r="E6" s="12" t="s">
        <v>24</v>
      </c>
      <c r="F6" s="12"/>
      <c r="G6" s="10">
        <v>0</v>
      </c>
      <c r="H6" s="10">
        <v>0</v>
      </c>
      <c r="I6" s="10">
        <v>12.5</v>
      </c>
      <c r="J6" s="10">
        <v>1000</v>
      </c>
      <c r="K6" s="10">
        <v>1000</v>
      </c>
      <c r="L6" s="8">
        <v>42982.333333333299</v>
      </c>
      <c r="M6" s="3" t="s">
        <v>109</v>
      </c>
      <c r="N6" s="10">
        <v>10500</v>
      </c>
      <c r="O6" s="10">
        <v>0</v>
      </c>
      <c r="P6" s="12" t="s">
        <v>87</v>
      </c>
      <c r="Q6" s="10">
        <v>-9000</v>
      </c>
      <c r="R6" s="14">
        <v>0</v>
      </c>
      <c r="S6" s="11">
        <v>1500</v>
      </c>
      <c r="T6" s="10">
        <v>0</v>
      </c>
      <c r="U6" s="15">
        <v>1</v>
      </c>
      <c r="V6" s="12" t="s">
        <v>104</v>
      </c>
      <c r="W6" s="10">
        <v>1000</v>
      </c>
      <c r="X6" s="10">
        <v>1000</v>
      </c>
    </row>
    <row r="7" spans="1:24" ht="23">
      <c r="A7" s="3">
        <v>2</v>
      </c>
      <c r="B7" s="3" t="s">
        <v>25</v>
      </c>
      <c r="C7" s="9">
        <v>42999.333333333299</v>
      </c>
      <c r="D7" s="9">
        <v>43017.708333333299</v>
      </c>
      <c r="E7" s="12" t="s">
        <v>28</v>
      </c>
      <c r="F7" s="12"/>
      <c r="G7" s="10">
        <v>0</v>
      </c>
      <c r="H7" s="10">
        <v>0</v>
      </c>
      <c r="I7" s="10">
        <v>6.7307692307692299</v>
      </c>
      <c r="J7" s="10">
        <v>700</v>
      </c>
      <c r="K7" s="10">
        <v>700</v>
      </c>
      <c r="L7" s="8">
        <v>43087.333333333299</v>
      </c>
      <c r="M7" s="3" t="s">
        <v>110</v>
      </c>
      <c r="N7" s="10">
        <v>1615.38461538462</v>
      </c>
      <c r="O7" s="10">
        <v>0</v>
      </c>
      <c r="P7" s="12" t="s">
        <v>87</v>
      </c>
      <c r="Q7" s="10">
        <v>-615.38461538461502</v>
      </c>
      <c r="R7" s="14">
        <v>0</v>
      </c>
      <c r="S7" s="11">
        <v>1000</v>
      </c>
      <c r="T7" s="10">
        <v>0</v>
      </c>
      <c r="U7" s="15">
        <v>1</v>
      </c>
      <c r="V7" s="12" t="s">
        <v>104</v>
      </c>
      <c r="W7" s="10">
        <v>700</v>
      </c>
      <c r="X7" s="10">
        <v>700</v>
      </c>
    </row>
    <row r="8" spans="1:24" ht="23">
      <c r="A8" s="3">
        <v>3</v>
      </c>
      <c r="B8" s="3" t="s">
        <v>29</v>
      </c>
      <c r="C8" s="9">
        <v>42989.333333333299</v>
      </c>
      <c r="D8" s="9">
        <v>43000.708333333299</v>
      </c>
      <c r="E8" s="12" t="s">
        <v>24</v>
      </c>
      <c r="F8" s="12"/>
      <c r="G8" s="10">
        <v>0</v>
      </c>
      <c r="H8" s="10">
        <v>0</v>
      </c>
      <c r="I8" s="10">
        <v>125</v>
      </c>
      <c r="J8" s="10">
        <v>10000</v>
      </c>
      <c r="K8" s="10">
        <v>10000</v>
      </c>
      <c r="L8" s="8">
        <v>42989.333333333299</v>
      </c>
      <c r="M8" s="3" t="s">
        <v>103</v>
      </c>
      <c r="N8" s="10">
        <v>71000</v>
      </c>
      <c r="O8" s="10">
        <v>0</v>
      </c>
      <c r="P8" s="12" t="s">
        <v>87</v>
      </c>
      <c r="Q8" s="10">
        <v>-61000</v>
      </c>
      <c r="R8" s="14">
        <v>0</v>
      </c>
      <c r="S8" s="11">
        <v>10000</v>
      </c>
      <c r="T8" s="10">
        <v>0</v>
      </c>
      <c r="U8" s="15">
        <v>1</v>
      </c>
      <c r="V8" s="12" t="s">
        <v>104</v>
      </c>
      <c r="W8" s="10">
        <v>10000</v>
      </c>
      <c r="X8" s="10">
        <v>10000</v>
      </c>
    </row>
    <row r="9" spans="1:24">
      <c r="A9" s="3">
        <v>4</v>
      </c>
      <c r="B9" s="3" t="s">
        <v>32</v>
      </c>
      <c r="C9" s="9">
        <v>43003.333333333299</v>
      </c>
      <c r="D9" s="9">
        <v>43080.708333333299</v>
      </c>
      <c r="E9" s="12" t="s">
        <v>36</v>
      </c>
      <c r="F9" s="12"/>
      <c r="G9" s="10">
        <v>0</v>
      </c>
      <c r="H9" s="10">
        <v>0</v>
      </c>
      <c r="I9" s="10">
        <v>200.892857142857</v>
      </c>
      <c r="J9" s="10">
        <v>90000</v>
      </c>
      <c r="K9" s="10">
        <v>90000</v>
      </c>
      <c r="L9" s="8">
        <v>43003.333333333299</v>
      </c>
      <c r="M9" s="3" t="s">
        <v>111</v>
      </c>
      <c r="N9" s="10">
        <v>144642.85714285701</v>
      </c>
      <c r="O9" s="10">
        <v>0</v>
      </c>
      <c r="P9" s="12" t="s">
        <v>87</v>
      </c>
      <c r="Q9" s="10">
        <v>-44642.857142857101</v>
      </c>
      <c r="R9" s="14">
        <v>0</v>
      </c>
      <c r="S9" s="11">
        <v>100000</v>
      </c>
      <c r="T9" s="10">
        <v>0</v>
      </c>
      <c r="U9" s="15">
        <v>1</v>
      </c>
      <c r="V9" s="12" t="s">
        <v>104</v>
      </c>
      <c r="W9" s="10">
        <v>90000</v>
      </c>
      <c r="X9" s="10">
        <v>90000</v>
      </c>
    </row>
    <row r="10" spans="1:24" ht="23">
      <c r="A10" s="3">
        <v>5</v>
      </c>
      <c r="B10" s="3" t="s">
        <v>37</v>
      </c>
      <c r="C10" s="9">
        <v>43087.333333333299</v>
      </c>
      <c r="D10" s="9">
        <v>43105.708333333299</v>
      </c>
      <c r="E10" s="12" t="s">
        <v>41</v>
      </c>
      <c r="F10" s="12"/>
      <c r="G10" s="10">
        <v>0</v>
      </c>
      <c r="H10" s="10">
        <v>0</v>
      </c>
      <c r="I10" s="10">
        <v>41.6666666666667</v>
      </c>
      <c r="J10" s="10">
        <v>5000</v>
      </c>
      <c r="K10" s="10">
        <v>5000</v>
      </c>
      <c r="L10" s="8">
        <v>43054.333333333299</v>
      </c>
      <c r="M10" s="3" t="s">
        <v>117</v>
      </c>
      <c r="N10" s="10">
        <v>30333.333333333299</v>
      </c>
      <c r="O10" s="10">
        <v>13000</v>
      </c>
      <c r="P10" s="12" t="s">
        <v>118</v>
      </c>
      <c r="Q10" s="10">
        <v>-26413.333333333299</v>
      </c>
      <c r="R10" s="14">
        <v>0</v>
      </c>
      <c r="S10" s="11">
        <v>3920</v>
      </c>
      <c r="T10" s="10">
        <v>13000</v>
      </c>
      <c r="U10" s="15">
        <v>0.7</v>
      </c>
      <c r="V10" s="12" t="s">
        <v>86</v>
      </c>
      <c r="W10" s="10">
        <v>3500</v>
      </c>
      <c r="X10" s="10">
        <v>5000</v>
      </c>
    </row>
    <row r="11" spans="1:24" ht="23">
      <c r="A11" s="3">
        <v>6</v>
      </c>
      <c r="B11" s="3" t="s">
        <v>42</v>
      </c>
      <c r="C11" s="9">
        <v>43108.333333333299</v>
      </c>
      <c r="D11" s="9">
        <v>43118.708333333299</v>
      </c>
      <c r="E11" s="12" t="s">
        <v>46</v>
      </c>
      <c r="F11" s="12"/>
      <c r="G11" s="10">
        <v>0</v>
      </c>
      <c r="H11" s="10">
        <v>0</v>
      </c>
      <c r="I11" s="10">
        <v>69.4444444444444</v>
      </c>
      <c r="J11" s="10">
        <v>5000</v>
      </c>
      <c r="K11" s="10">
        <v>5000</v>
      </c>
      <c r="L11" s="3"/>
      <c r="M11" s="3" t="s">
        <v>87</v>
      </c>
      <c r="N11" s="10">
        <v>0</v>
      </c>
      <c r="O11" s="10">
        <v>5000</v>
      </c>
      <c r="P11" s="12" t="s">
        <v>46</v>
      </c>
      <c r="Q11" s="10">
        <v>0</v>
      </c>
      <c r="R11" s="14">
        <v>0</v>
      </c>
      <c r="S11" s="11">
        <v>0</v>
      </c>
      <c r="T11" s="10">
        <v>5000</v>
      </c>
      <c r="U11" s="15">
        <v>0</v>
      </c>
      <c r="V11" s="12" t="s">
        <v>88</v>
      </c>
      <c r="W11" s="10">
        <v>0</v>
      </c>
      <c r="X11" s="10">
        <v>5000</v>
      </c>
    </row>
    <row r="12" spans="1:24" ht="23">
      <c r="A12" s="3">
        <v>7</v>
      </c>
      <c r="B12" s="3" t="s">
        <v>47</v>
      </c>
      <c r="C12" s="9">
        <v>43123.333333333299</v>
      </c>
      <c r="D12" s="9">
        <v>43140.708333333299</v>
      </c>
      <c r="E12" s="12" t="s">
        <v>50</v>
      </c>
      <c r="F12" s="12"/>
      <c r="G12" s="10">
        <v>0</v>
      </c>
      <c r="H12" s="10">
        <v>0</v>
      </c>
      <c r="I12" s="10">
        <v>26.785714285714299</v>
      </c>
      <c r="J12" s="10">
        <v>3000</v>
      </c>
      <c r="K12" s="10">
        <v>3000</v>
      </c>
      <c r="L12" s="3"/>
      <c r="M12" s="3" t="s">
        <v>87</v>
      </c>
      <c r="N12" s="10">
        <v>0</v>
      </c>
      <c r="O12" s="10">
        <v>3000</v>
      </c>
      <c r="P12" s="12" t="s">
        <v>50</v>
      </c>
      <c r="Q12" s="10">
        <v>0</v>
      </c>
      <c r="R12" s="14">
        <v>0</v>
      </c>
      <c r="S12" s="11">
        <v>0</v>
      </c>
      <c r="T12" s="10">
        <v>3000</v>
      </c>
      <c r="U12" s="15">
        <v>0</v>
      </c>
      <c r="V12" s="12" t="s">
        <v>88</v>
      </c>
      <c r="W12" s="10">
        <v>0</v>
      </c>
      <c r="X12" s="10">
        <v>3000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69</v>
      </c>
      <c r="C1" s="8">
        <v>43210.708333333299</v>
      </c>
      <c r="E1" s="1" t="s">
        <v>70</v>
      </c>
      <c r="F1" s="4" t="s">
        <v>119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71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</v>
      </c>
      <c r="M4" s="1" t="s">
        <v>73</v>
      </c>
      <c r="N4" s="1" t="s">
        <v>74</v>
      </c>
      <c r="O4" s="1" t="s">
        <v>75</v>
      </c>
      <c r="P4" s="1" t="s">
        <v>76</v>
      </c>
      <c r="Q4" s="1" t="s">
        <v>77</v>
      </c>
      <c r="R4" s="1" t="s">
        <v>78</v>
      </c>
      <c r="S4" s="1" t="s">
        <v>79</v>
      </c>
      <c r="T4" s="1" t="s">
        <v>80</v>
      </c>
      <c r="U4" s="1" t="s">
        <v>81</v>
      </c>
      <c r="V4" s="1" t="s">
        <v>71</v>
      </c>
      <c r="W4" s="1" t="s">
        <v>82</v>
      </c>
      <c r="X4" s="1" t="s">
        <v>83</v>
      </c>
    </row>
    <row r="5" spans="1:24">
      <c r="A5" s="2">
        <v>0</v>
      </c>
      <c r="B5" s="3" t="s">
        <v>18</v>
      </c>
      <c r="C5" s="5">
        <v>42982.333333333299</v>
      </c>
      <c r="D5" s="5">
        <v>43140.708333333299</v>
      </c>
      <c r="E5" s="2" t="s">
        <v>20</v>
      </c>
      <c r="F5" s="2"/>
      <c r="G5" s="6"/>
      <c r="H5" s="6">
        <v>0</v>
      </c>
      <c r="I5" s="6"/>
      <c r="J5" s="6"/>
      <c r="K5" s="6">
        <v>114700</v>
      </c>
      <c r="L5" s="2"/>
      <c r="M5" s="2" t="s">
        <v>120</v>
      </c>
      <c r="N5" s="6"/>
      <c r="O5" s="6"/>
      <c r="P5" s="2"/>
      <c r="Q5" s="6"/>
      <c r="R5" s="6"/>
      <c r="S5" s="6">
        <v>122800</v>
      </c>
      <c r="T5" s="6"/>
      <c r="U5" s="13">
        <v>0.97384481255448996</v>
      </c>
      <c r="V5" s="2"/>
      <c r="W5" s="6">
        <v>111700</v>
      </c>
      <c r="X5" s="6">
        <v>114700</v>
      </c>
    </row>
    <row r="6" spans="1:24" ht="23">
      <c r="A6" s="3">
        <v>1</v>
      </c>
      <c r="B6" s="3" t="s">
        <v>21</v>
      </c>
      <c r="C6" s="9">
        <v>42982.333333333299</v>
      </c>
      <c r="D6" s="9">
        <v>42993.708333333299</v>
      </c>
      <c r="E6" s="12" t="s">
        <v>24</v>
      </c>
      <c r="F6" s="12"/>
      <c r="G6" s="10">
        <v>0</v>
      </c>
      <c r="H6" s="10">
        <v>0</v>
      </c>
      <c r="I6" s="10">
        <v>12.5</v>
      </c>
      <c r="J6" s="10">
        <v>1000</v>
      </c>
      <c r="K6" s="10">
        <v>1000</v>
      </c>
      <c r="L6" s="8">
        <v>42982.333333333299</v>
      </c>
      <c r="M6" s="3" t="s">
        <v>109</v>
      </c>
      <c r="N6" s="10">
        <v>10500</v>
      </c>
      <c r="O6" s="10">
        <v>0</v>
      </c>
      <c r="P6" s="12" t="s">
        <v>87</v>
      </c>
      <c r="Q6" s="10">
        <v>-9000</v>
      </c>
      <c r="R6" s="14">
        <v>0</v>
      </c>
      <c r="S6" s="11">
        <v>1500</v>
      </c>
      <c r="T6" s="10">
        <v>0</v>
      </c>
      <c r="U6" s="15">
        <v>1</v>
      </c>
      <c r="V6" s="12" t="s">
        <v>104</v>
      </c>
      <c r="W6" s="10">
        <v>1000</v>
      </c>
      <c r="X6" s="10">
        <v>1000</v>
      </c>
    </row>
    <row r="7" spans="1:24" ht="23">
      <c r="A7" s="3">
        <v>2</v>
      </c>
      <c r="B7" s="3" t="s">
        <v>25</v>
      </c>
      <c r="C7" s="9">
        <v>42999.333333333299</v>
      </c>
      <c r="D7" s="9">
        <v>43017.708333333299</v>
      </c>
      <c r="E7" s="12" t="s">
        <v>28</v>
      </c>
      <c r="F7" s="12"/>
      <c r="G7" s="10">
        <v>0</v>
      </c>
      <c r="H7" s="10">
        <v>0</v>
      </c>
      <c r="I7" s="10">
        <v>6.7307692307692299</v>
      </c>
      <c r="J7" s="10">
        <v>700</v>
      </c>
      <c r="K7" s="10">
        <v>700</v>
      </c>
      <c r="L7" s="8">
        <v>43087.333333333299</v>
      </c>
      <c r="M7" s="3" t="s">
        <v>110</v>
      </c>
      <c r="N7" s="10">
        <v>1615.38461538462</v>
      </c>
      <c r="O7" s="10">
        <v>0</v>
      </c>
      <c r="P7" s="12" t="s">
        <v>87</v>
      </c>
      <c r="Q7" s="10">
        <v>-615.38461538461502</v>
      </c>
      <c r="R7" s="14">
        <v>0</v>
      </c>
      <c r="S7" s="11">
        <v>1000</v>
      </c>
      <c r="T7" s="10">
        <v>0</v>
      </c>
      <c r="U7" s="15">
        <v>1</v>
      </c>
      <c r="V7" s="12" t="s">
        <v>104</v>
      </c>
      <c r="W7" s="10">
        <v>700</v>
      </c>
      <c r="X7" s="10">
        <v>700</v>
      </c>
    </row>
    <row r="8" spans="1:24" ht="23">
      <c r="A8" s="3">
        <v>3</v>
      </c>
      <c r="B8" s="3" t="s">
        <v>29</v>
      </c>
      <c r="C8" s="9">
        <v>42989.333333333299</v>
      </c>
      <c r="D8" s="9">
        <v>43000.708333333299</v>
      </c>
      <c r="E8" s="12" t="s">
        <v>24</v>
      </c>
      <c r="F8" s="12"/>
      <c r="G8" s="10">
        <v>0</v>
      </c>
      <c r="H8" s="10">
        <v>0</v>
      </c>
      <c r="I8" s="10">
        <v>125</v>
      </c>
      <c r="J8" s="10">
        <v>10000</v>
      </c>
      <c r="K8" s="10">
        <v>10000</v>
      </c>
      <c r="L8" s="8">
        <v>42989.333333333299</v>
      </c>
      <c r="M8" s="3" t="s">
        <v>103</v>
      </c>
      <c r="N8" s="10">
        <v>71000</v>
      </c>
      <c r="O8" s="10">
        <v>0</v>
      </c>
      <c r="P8" s="12" t="s">
        <v>87</v>
      </c>
      <c r="Q8" s="10">
        <v>-61000</v>
      </c>
      <c r="R8" s="14">
        <v>0</v>
      </c>
      <c r="S8" s="11">
        <v>10000</v>
      </c>
      <c r="T8" s="10">
        <v>0</v>
      </c>
      <c r="U8" s="15">
        <v>1</v>
      </c>
      <c r="V8" s="12" t="s">
        <v>104</v>
      </c>
      <c r="W8" s="10">
        <v>10000</v>
      </c>
      <c r="X8" s="10">
        <v>10000</v>
      </c>
    </row>
    <row r="9" spans="1:24">
      <c r="A9" s="3">
        <v>4</v>
      </c>
      <c r="B9" s="3" t="s">
        <v>32</v>
      </c>
      <c r="C9" s="9">
        <v>43003.333333333299</v>
      </c>
      <c r="D9" s="9">
        <v>43080.708333333299</v>
      </c>
      <c r="E9" s="12" t="s">
        <v>36</v>
      </c>
      <c r="F9" s="12"/>
      <c r="G9" s="10">
        <v>0</v>
      </c>
      <c r="H9" s="10">
        <v>0</v>
      </c>
      <c r="I9" s="10">
        <v>200.892857142857</v>
      </c>
      <c r="J9" s="10">
        <v>90000</v>
      </c>
      <c r="K9" s="10">
        <v>90000</v>
      </c>
      <c r="L9" s="8">
        <v>43003.333333333299</v>
      </c>
      <c r="M9" s="3" t="s">
        <v>111</v>
      </c>
      <c r="N9" s="10">
        <v>144642.85714285701</v>
      </c>
      <c r="O9" s="10">
        <v>0</v>
      </c>
      <c r="P9" s="12" t="s">
        <v>87</v>
      </c>
      <c r="Q9" s="10">
        <v>-44642.857142857101</v>
      </c>
      <c r="R9" s="14">
        <v>0</v>
      </c>
      <c r="S9" s="11">
        <v>100000</v>
      </c>
      <c r="T9" s="10">
        <v>0</v>
      </c>
      <c r="U9" s="15">
        <v>1</v>
      </c>
      <c r="V9" s="12" t="s">
        <v>104</v>
      </c>
      <c r="W9" s="10">
        <v>90000</v>
      </c>
      <c r="X9" s="10">
        <v>90000</v>
      </c>
    </row>
    <row r="10" spans="1:24" ht="23">
      <c r="A10" s="3">
        <v>5</v>
      </c>
      <c r="B10" s="3" t="s">
        <v>37</v>
      </c>
      <c r="C10" s="9">
        <v>43087.333333333299</v>
      </c>
      <c r="D10" s="9">
        <v>43105.708333333299</v>
      </c>
      <c r="E10" s="12" t="s">
        <v>41</v>
      </c>
      <c r="F10" s="12"/>
      <c r="G10" s="10">
        <v>0</v>
      </c>
      <c r="H10" s="10">
        <v>0</v>
      </c>
      <c r="I10" s="10">
        <v>41.6666666666667</v>
      </c>
      <c r="J10" s="10">
        <v>5000</v>
      </c>
      <c r="K10" s="10">
        <v>5000</v>
      </c>
      <c r="L10" s="8">
        <v>43054.333333333299</v>
      </c>
      <c r="M10" s="3" t="s">
        <v>121</v>
      </c>
      <c r="N10" s="10">
        <v>37666.666666666701</v>
      </c>
      <c r="O10" s="10">
        <v>0</v>
      </c>
      <c r="P10" s="12" t="s">
        <v>87</v>
      </c>
      <c r="Q10" s="10">
        <v>-32066.666666666701</v>
      </c>
      <c r="R10" s="14">
        <v>0</v>
      </c>
      <c r="S10" s="11">
        <v>5600</v>
      </c>
      <c r="T10" s="10">
        <v>0</v>
      </c>
      <c r="U10" s="15">
        <v>1</v>
      </c>
      <c r="V10" s="12" t="s">
        <v>104</v>
      </c>
      <c r="W10" s="10">
        <v>5000</v>
      </c>
      <c r="X10" s="10">
        <v>5000</v>
      </c>
    </row>
    <row r="11" spans="1:24" ht="23">
      <c r="A11" s="3">
        <v>6</v>
      </c>
      <c r="B11" s="3" t="s">
        <v>42</v>
      </c>
      <c r="C11" s="9">
        <v>43108.333333333299</v>
      </c>
      <c r="D11" s="9">
        <v>43118.708333333299</v>
      </c>
      <c r="E11" s="12" t="s">
        <v>46</v>
      </c>
      <c r="F11" s="12"/>
      <c r="G11" s="10">
        <v>0</v>
      </c>
      <c r="H11" s="10">
        <v>0</v>
      </c>
      <c r="I11" s="10">
        <v>69.4444444444444</v>
      </c>
      <c r="J11" s="10">
        <v>5000</v>
      </c>
      <c r="K11" s="10">
        <v>5000</v>
      </c>
      <c r="L11" s="8">
        <v>43180.333333333299</v>
      </c>
      <c r="M11" s="3" t="s">
        <v>122</v>
      </c>
      <c r="N11" s="10">
        <v>12777.777777777799</v>
      </c>
      <c r="O11" s="10">
        <v>0</v>
      </c>
      <c r="P11" s="12" t="s">
        <v>87</v>
      </c>
      <c r="Q11" s="10">
        <v>-8077.7777777777801</v>
      </c>
      <c r="R11" s="14">
        <v>0</v>
      </c>
      <c r="S11" s="11">
        <v>4700</v>
      </c>
      <c r="T11" s="10">
        <v>0</v>
      </c>
      <c r="U11" s="15">
        <v>1</v>
      </c>
      <c r="V11" s="12" t="s">
        <v>104</v>
      </c>
      <c r="W11" s="10">
        <v>5000</v>
      </c>
      <c r="X11" s="10">
        <v>5000</v>
      </c>
    </row>
    <row r="12" spans="1:24" ht="23">
      <c r="A12" s="3">
        <v>7</v>
      </c>
      <c r="B12" s="3" t="s">
        <v>47</v>
      </c>
      <c r="C12" s="9">
        <v>43123.333333333299</v>
      </c>
      <c r="D12" s="9">
        <v>43140.708333333299</v>
      </c>
      <c r="E12" s="12" t="s">
        <v>50</v>
      </c>
      <c r="F12" s="12"/>
      <c r="G12" s="10">
        <v>0</v>
      </c>
      <c r="H12" s="10">
        <v>0</v>
      </c>
      <c r="I12" s="10">
        <v>26.785714285714299</v>
      </c>
      <c r="J12" s="10">
        <v>3000</v>
      </c>
      <c r="K12" s="10">
        <v>3000</v>
      </c>
      <c r="L12" s="3"/>
      <c r="M12" s="3" t="s">
        <v>87</v>
      </c>
      <c r="N12" s="10">
        <v>0</v>
      </c>
      <c r="O12" s="10">
        <v>3000</v>
      </c>
      <c r="P12" s="12" t="s">
        <v>50</v>
      </c>
      <c r="Q12" s="10">
        <v>0</v>
      </c>
      <c r="R12" s="14">
        <v>0</v>
      </c>
      <c r="S12" s="11">
        <v>0</v>
      </c>
      <c r="T12" s="10">
        <v>3000</v>
      </c>
      <c r="U12" s="15">
        <v>0</v>
      </c>
      <c r="V12" s="12" t="s">
        <v>88</v>
      </c>
      <c r="W12" s="10">
        <v>0</v>
      </c>
      <c r="X12" s="10">
        <v>3000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69</v>
      </c>
      <c r="C1" s="8">
        <v>43235.708333333299</v>
      </c>
      <c r="E1" s="1" t="s">
        <v>70</v>
      </c>
      <c r="F1" s="4" t="s">
        <v>123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71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</v>
      </c>
      <c r="M4" s="1" t="s">
        <v>73</v>
      </c>
      <c r="N4" s="1" t="s">
        <v>74</v>
      </c>
      <c r="O4" s="1" t="s">
        <v>75</v>
      </c>
      <c r="P4" s="1" t="s">
        <v>76</v>
      </c>
      <c r="Q4" s="1" t="s">
        <v>77</v>
      </c>
      <c r="R4" s="1" t="s">
        <v>78</v>
      </c>
      <c r="S4" s="1" t="s">
        <v>79</v>
      </c>
      <c r="T4" s="1" t="s">
        <v>80</v>
      </c>
      <c r="U4" s="1" t="s">
        <v>81</v>
      </c>
      <c r="V4" s="1" t="s">
        <v>71</v>
      </c>
      <c r="W4" s="1" t="s">
        <v>82</v>
      </c>
      <c r="X4" s="1" t="s">
        <v>83</v>
      </c>
    </row>
    <row r="5" spans="1:24">
      <c r="A5" s="2">
        <v>0</v>
      </c>
      <c r="B5" s="3" t="s">
        <v>18</v>
      </c>
      <c r="C5" s="5">
        <v>42982.333333333299</v>
      </c>
      <c r="D5" s="5">
        <v>43140.708333333299</v>
      </c>
      <c r="E5" s="2" t="s">
        <v>20</v>
      </c>
      <c r="F5" s="2"/>
      <c r="G5" s="6"/>
      <c r="H5" s="6">
        <v>0</v>
      </c>
      <c r="I5" s="6"/>
      <c r="J5" s="6"/>
      <c r="K5" s="6">
        <v>114700</v>
      </c>
      <c r="L5" s="2"/>
      <c r="M5" s="2" t="s">
        <v>124</v>
      </c>
      <c r="N5" s="6"/>
      <c r="O5" s="6"/>
      <c r="P5" s="2"/>
      <c r="Q5" s="6"/>
      <c r="R5" s="6"/>
      <c r="S5" s="6">
        <v>128200</v>
      </c>
      <c r="T5" s="6"/>
      <c r="U5" s="13">
        <v>1</v>
      </c>
      <c r="V5" s="2"/>
      <c r="W5" s="6">
        <v>114700</v>
      </c>
      <c r="X5" s="6">
        <v>114700</v>
      </c>
    </row>
    <row r="6" spans="1:24" ht="23">
      <c r="A6" s="3">
        <v>1</v>
      </c>
      <c r="B6" s="3" t="s">
        <v>21</v>
      </c>
      <c r="C6" s="9">
        <v>42982.333333333299</v>
      </c>
      <c r="D6" s="9">
        <v>42993.708333333299</v>
      </c>
      <c r="E6" s="12" t="s">
        <v>24</v>
      </c>
      <c r="F6" s="12"/>
      <c r="G6" s="10">
        <v>0</v>
      </c>
      <c r="H6" s="10">
        <v>0</v>
      </c>
      <c r="I6" s="10">
        <v>12.5</v>
      </c>
      <c r="J6" s="10">
        <v>1000</v>
      </c>
      <c r="K6" s="10">
        <v>1000</v>
      </c>
      <c r="L6" s="8">
        <v>42982.333333333299</v>
      </c>
      <c r="M6" s="3" t="s">
        <v>109</v>
      </c>
      <c r="N6" s="10">
        <v>10500</v>
      </c>
      <c r="O6" s="10">
        <v>0</v>
      </c>
      <c r="P6" s="12" t="s">
        <v>87</v>
      </c>
      <c r="Q6" s="10">
        <v>-9000</v>
      </c>
      <c r="R6" s="14">
        <v>0</v>
      </c>
      <c r="S6" s="11">
        <v>1500</v>
      </c>
      <c r="T6" s="10">
        <v>0</v>
      </c>
      <c r="U6" s="15">
        <v>1</v>
      </c>
      <c r="V6" s="12" t="s">
        <v>104</v>
      </c>
      <c r="W6" s="10">
        <v>1000</v>
      </c>
      <c r="X6" s="10">
        <v>1000</v>
      </c>
    </row>
    <row r="7" spans="1:24" ht="23">
      <c r="A7" s="3">
        <v>2</v>
      </c>
      <c r="B7" s="3" t="s">
        <v>25</v>
      </c>
      <c r="C7" s="9">
        <v>42999.333333333299</v>
      </c>
      <c r="D7" s="9">
        <v>43017.708333333299</v>
      </c>
      <c r="E7" s="12" t="s">
        <v>28</v>
      </c>
      <c r="F7" s="12"/>
      <c r="G7" s="10">
        <v>0</v>
      </c>
      <c r="H7" s="10">
        <v>0</v>
      </c>
      <c r="I7" s="10">
        <v>6.7307692307692299</v>
      </c>
      <c r="J7" s="10">
        <v>700</v>
      </c>
      <c r="K7" s="10">
        <v>700</v>
      </c>
      <c r="L7" s="8">
        <v>43087.333333333299</v>
      </c>
      <c r="M7" s="3" t="s">
        <v>110</v>
      </c>
      <c r="N7" s="10">
        <v>1615.38461538462</v>
      </c>
      <c r="O7" s="10">
        <v>0</v>
      </c>
      <c r="P7" s="12" t="s">
        <v>87</v>
      </c>
      <c r="Q7" s="10">
        <v>-615.38461538461502</v>
      </c>
      <c r="R7" s="14">
        <v>0</v>
      </c>
      <c r="S7" s="11">
        <v>1000</v>
      </c>
      <c r="T7" s="10">
        <v>0</v>
      </c>
      <c r="U7" s="15">
        <v>1</v>
      </c>
      <c r="V7" s="12" t="s">
        <v>104</v>
      </c>
      <c r="W7" s="10">
        <v>700</v>
      </c>
      <c r="X7" s="10">
        <v>700</v>
      </c>
    </row>
    <row r="8" spans="1:24" ht="23">
      <c r="A8" s="3">
        <v>3</v>
      </c>
      <c r="B8" s="3" t="s">
        <v>29</v>
      </c>
      <c r="C8" s="9">
        <v>42989.333333333299</v>
      </c>
      <c r="D8" s="9">
        <v>43000.708333333299</v>
      </c>
      <c r="E8" s="12" t="s">
        <v>24</v>
      </c>
      <c r="F8" s="12"/>
      <c r="G8" s="10">
        <v>0</v>
      </c>
      <c r="H8" s="10">
        <v>0</v>
      </c>
      <c r="I8" s="10">
        <v>125</v>
      </c>
      <c r="J8" s="10">
        <v>10000</v>
      </c>
      <c r="K8" s="10">
        <v>10000</v>
      </c>
      <c r="L8" s="8">
        <v>42989.333333333299</v>
      </c>
      <c r="M8" s="3" t="s">
        <v>103</v>
      </c>
      <c r="N8" s="10">
        <v>71000</v>
      </c>
      <c r="O8" s="10">
        <v>0</v>
      </c>
      <c r="P8" s="12" t="s">
        <v>87</v>
      </c>
      <c r="Q8" s="10">
        <v>-61000</v>
      </c>
      <c r="R8" s="14">
        <v>0</v>
      </c>
      <c r="S8" s="11">
        <v>10000</v>
      </c>
      <c r="T8" s="10">
        <v>0</v>
      </c>
      <c r="U8" s="15">
        <v>1</v>
      </c>
      <c r="V8" s="12" t="s">
        <v>104</v>
      </c>
      <c r="W8" s="10">
        <v>10000</v>
      </c>
      <c r="X8" s="10">
        <v>10000</v>
      </c>
    </row>
    <row r="9" spans="1:24">
      <c r="A9" s="3">
        <v>4</v>
      </c>
      <c r="B9" s="3" t="s">
        <v>32</v>
      </c>
      <c r="C9" s="9">
        <v>43003.333333333299</v>
      </c>
      <c r="D9" s="9">
        <v>43080.708333333299</v>
      </c>
      <c r="E9" s="12" t="s">
        <v>36</v>
      </c>
      <c r="F9" s="12"/>
      <c r="G9" s="10">
        <v>0</v>
      </c>
      <c r="H9" s="10">
        <v>0</v>
      </c>
      <c r="I9" s="10">
        <v>200.892857142857</v>
      </c>
      <c r="J9" s="10">
        <v>90000</v>
      </c>
      <c r="K9" s="10">
        <v>90000</v>
      </c>
      <c r="L9" s="8">
        <v>43003.333333333299</v>
      </c>
      <c r="M9" s="3" t="s">
        <v>111</v>
      </c>
      <c r="N9" s="10">
        <v>144642.85714285701</v>
      </c>
      <c r="O9" s="10">
        <v>0</v>
      </c>
      <c r="P9" s="12" t="s">
        <v>87</v>
      </c>
      <c r="Q9" s="10">
        <v>-44642.857142857101</v>
      </c>
      <c r="R9" s="14">
        <v>0</v>
      </c>
      <c r="S9" s="11">
        <v>100000</v>
      </c>
      <c r="T9" s="10">
        <v>0</v>
      </c>
      <c r="U9" s="15">
        <v>1</v>
      </c>
      <c r="V9" s="12" t="s">
        <v>104</v>
      </c>
      <c r="W9" s="10">
        <v>90000</v>
      </c>
      <c r="X9" s="10">
        <v>90000</v>
      </c>
    </row>
    <row r="10" spans="1:24" ht="23">
      <c r="A10" s="3">
        <v>5</v>
      </c>
      <c r="B10" s="3" t="s">
        <v>37</v>
      </c>
      <c r="C10" s="9">
        <v>43087.333333333299</v>
      </c>
      <c r="D10" s="9">
        <v>43105.708333333299</v>
      </c>
      <c r="E10" s="12" t="s">
        <v>41</v>
      </c>
      <c r="F10" s="12"/>
      <c r="G10" s="10">
        <v>0</v>
      </c>
      <c r="H10" s="10">
        <v>0</v>
      </c>
      <c r="I10" s="10">
        <v>41.6666666666667</v>
      </c>
      <c r="J10" s="10">
        <v>5000</v>
      </c>
      <c r="K10" s="10">
        <v>5000</v>
      </c>
      <c r="L10" s="8">
        <v>43054.333333333299</v>
      </c>
      <c r="M10" s="3" t="s">
        <v>121</v>
      </c>
      <c r="N10" s="10">
        <v>37666.666666666701</v>
      </c>
      <c r="O10" s="10">
        <v>0</v>
      </c>
      <c r="P10" s="12" t="s">
        <v>87</v>
      </c>
      <c r="Q10" s="10">
        <v>-32066.666666666701</v>
      </c>
      <c r="R10" s="14">
        <v>0</v>
      </c>
      <c r="S10" s="11">
        <v>5600</v>
      </c>
      <c r="T10" s="10">
        <v>0</v>
      </c>
      <c r="U10" s="15">
        <v>1</v>
      </c>
      <c r="V10" s="12" t="s">
        <v>104</v>
      </c>
      <c r="W10" s="10">
        <v>5000</v>
      </c>
      <c r="X10" s="10">
        <v>5000</v>
      </c>
    </row>
    <row r="11" spans="1:24" ht="23">
      <c r="A11" s="3">
        <v>6</v>
      </c>
      <c r="B11" s="3" t="s">
        <v>42</v>
      </c>
      <c r="C11" s="9">
        <v>43108.333333333299</v>
      </c>
      <c r="D11" s="9">
        <v>43118.708333333299</v>
      </c>
      <c r="E11" s="12" t="s">
        <v>46</v>
      </c>
      <c r="F11" s="12"/>
      <c r="G11" s="10">
        <v>0</v>
      </c>
      <c r="H11" s="10">
        <v>0</v>
      </c>
      <c r="I11" s="10">
        <v>69.4444444444444</v>
      </c>
      <c r="J11" s="10">
        <v>5000</v>
      </c>
      <c r="K11" s="10">
        <v>5000</v>
      </c>
      <c r="L11" s="8">
        <v>43180.333333333299</v>
      </c>
      <c r="M11" s="3" t="s">
        <v>122</v>
      </c>
      <c r="N11" s="10">
        <v>12777.777777777799</v>
      </c>
      <c r="O11" s="10">
        <v>0</v>
      </c>
      <c r="P11" s="12" t="s">
        <v>87</v>
      </c>
      <c r="Q11" s="10">
        <v>-8077.7777777777801</v>
      </c>
      <c r="R11" s="14">
        <v>0</v>
      </c>
      <c r="S11" s="11">
        <v>4700</v>
      </c>
      <c r="T11" s="10">
        <v>0</v>
      </c>
      <c r="U11" s="15">
        <v>1</v>
      </c>
      <c r="V11" s="12" t="s">
        <v>104</v>
      </c>
      <c r="W11" s="10">
        <v>5000</v>
      </c>
      <c r="X11" s="10">
        <v>5000</v>
      </c>
    </row>
    <row r="12" spans="1:24" ht="23">
      <c r="A12" s="3">
        <v>7</v>
      </c>
      <c r="B12" s="3" t="s">
        <v>47</v>
      </c>
      <c r="C12" s="9">
        <v>43123.333333333299</v>
      </c>
      <c r="D12" s="9">
        <v>43140.708333333299</v>
      </c>
      <c r="E12" s="12" t="s">
        <v>50</v>
      </c>
      <c r="F12" s="12"/>
      <c r="G12" s="10">
        <v>0</v>
      </c>
      <c r="H12" s="10">
        <v>0</v>
      </c>
      <c r="I12" s="10">
        <v>26.785714285714299</v>
      </c>
      <c r="J12" s="10">
        <v>3000</v>
      </c>
      <c r="K12" s="10">
        <v>3000</v>
      </c>
      <c r="L12" s="8">
        <v>43210.333333333299</v>
      </c>
      <c r="M12" s="3" t="s">
        <v>125</v>
      </c>
      <c r="N12" s="10">
        <v>3857.1428571428601</v>
      </c>
      <c r="O12" s="10">
        <v>0</v>
      </c>
      <c r="P12" s="12" t="s">
        <v>87</v>
      </c>
      <c r="Q12" s="10">
        <v>1542.8571428571399</v>
      </c>
      <c r="R12" s="14">
        <v>0</v>
      </c>
      <c r="S12" s="11">
        <v>5400</v>
      </c>
      <c r="T12" s="10">
        <v>0</v>
      </c>
      <c r="U12" s="15">
        <v>1</v>
      </c>
      <c r="V12" s="12" t="s">
        <v>104</v>
      </c>
      <c r="W12" s="10">
        <v>3000</v>
      </c>
      <c r="X12" s="10">
        <v>3000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B1"/>
    </sheetView>
  </sheetViews>
  <sheetFormatPr baseColWidth="10" defaultColWidth="8.83203125" defaultRowHeight="14" x14ac:dyDescent="0"/>
  <cols>
    <col min="1" max="1" width="12.6640625" customWidth="1"/>
    <col min="4" max="4" width="8.6640625" customWidth="1"/>
    <col min="7" max="7" width="12.6640625" customWidth="1"/>
  </cols>
  <sheetData>
    <row r="1" spans="1:7">
      <c r="A1" s="21" t="s">
        <v>126</v>
      </c>
      <c r="B1" s="21"/>
      <c r="D1" s="21" t="s">
        <v>127</v>
      </c>
      <c r="E1" s="21"/>
      <c r="G1" s="1" t="s">
        <v>128</v>
      </c>
    </row>
    <row r="2" spans="1:7">
      <c r="A2" s="12" t="s">
        <v>129</v>
      </c>
      <c r="B2" s="16" t="s">
        <v>130</v>
      </c>
      <c r="D2" s="12" t="s">
        <v>156</v>
      </c>
      <c r="E2" s="17" t="s">
        <v>139</v>
      </c>
    </row>
    <row r="3" spans="1:7">
      <c r="A3" s="12" t="s">
        <v>131</v>
      </c>
      <c r="B3" s="16" t="s">
        <v>130</v>
      </c>
      <c r="D3" s="12" t="s">
        <v>157</v>
      </c>
      <c r="E3" s="17" t="s">
        <v>139</v>
      </c>
    </row>
    <row r="4" spans="1:7">
      <c r="A4" s="12" t="s">
        <v>132</v>
      </c>
      <c r="B4" s="16" t="s">
        <v>130</v>
      </c>
      <c r="D4" s="12" t="s">
        <v>158</v>
      </c>
      <c r="E4" s="17" t="s">
        <v>139</v>
      </c>
    </row>
    <row r="5" spans="1:7">
      <c r="A5" s="12" t="s">
        <v>133</v>
      </c>
      <c r="B5" s="16" t="s">
        <v>130</v>
      </c>
      <c r="D5" s="12" t="s">
        <v>159</v>
      </c>
      <c r="E5" s="17" t="s">
        <v>139</v>
      </c>
    </row>
    <row r="6" spans="1:7">
      <c r="A6" s="12" t="s">
        <v>134</v>
      </c>
      <c r="B6" s="16" t="s">
        <v>130</v>
      </c>
      <c r="D6" s="12" t="s">
        <v>160</v>
      </c>
      <c r="E6" s="17" t="s">
        <v>139</v>
      </c>
    </row>
    <row r="7" spans="1:7">
      <c r="A7" s="12" t="s">
        <v>135</v>
      </c>
      <c r="B7" s="16" t="s">
        <v>130</v>
      </c>
      <c r="D7" s="12" t="s">
        <v>161</v>
      </c>
      <c r="E7" s="16" t="s">
        <v>130</v>
      </c>
    </row>
    <row r="8" spans="1:7">
      <c r="A8" s="12" t="s">
        <v>136</v>
      </c>
      <c r="B8" s="16" t="s">
        <v>130</v>
      </c>
      <c r="D8" s="12" t="s">
        <v>162</v>
      </c>
      <c r="E8" s="16" t="s">
        <v>130</v>
      </c>
    </row>
    <row r="9" spans="1:7">
      <c r="A9" s="12" t="s">
        <v>137</v>
      </c>
      <c r="B9" s="16" t="s">
        <v>130</v>
      </c>
    </row>
    <row r="10" spans="1:7">
      <c r="A10" s="12" t="s">
        <v>138</v>
      </c>
      <c r="B10" s="17" t="s">
        <v>139</v>
      </c>
    </row>
    <row r="11" spans="1:7">
      <c r="A11" s="12" t="s">
        <v>140</v>
      </c>
      <c r="B11" s="17" t="s">
        <v>139</v>
      </c>
    </row>
    <row r="12" spans="1:7">
      <c r="A12" s="12" t="s">
        <v>141</v>
      </c>
      <c r="B12" s="17" t="s">
        <v>139</v>
      </c>
    </row>
    <row r="13" spans="1:7">
      <c r="A13" s="12" t="s">
        <v>142</v>
      </c>
      <c r="B13" s="17" t="s">
        <v>139</v>
      </c>
    </row>
    <row r="14" spans="1:7">
      <c r="A14" s="12" t="s">
        <v>143</v>
      </c>
      <c r="B14" s="16" t="s">
        <v>130</v>
      </c>
    </row>
    <row r="15" spans="1:7">
      <c r="A15" s="12" t="s">
        <v>144</v>
      </c>
      <c r="B15" s="17" t="s">
        <v>139</v>
      </c>
    </row>
    <row r="16" spans="1:7">
      <c r="A16" s="12" t="s">
        <v>145</v>
      </c>
      <c r="B16" s="17" t="s">
        <v>139</v>
      </c>
    </row>
    <row r="17" spans="1:2">
      <c r="A17" s="12" t="s">
        <v>146</v>
      </c>
      <c r="B17" s="17" t="s">
        <v>139</v>
      </c>
    </row>
    <row r="18" spans="1:2">
      <c r="A18" s="12" t="s">
        <v>147</v>
      </c>
      <c r="B18" s="17" t="s">
        <v>139</v>
      </c>
    </row>
    <row r="19" spans="1:2">
      <c r="A19" s="12" t="s">
        <v>148</v>
      </c>
      <c r="B19" s="16" t="s">
        <v>130</v>
      </c>
    </row>
    <row r="20" spans="1:2">
      <c r="A20" s="12" t="s">
        <v>149</v>
      </c>
      <c r="B20" s="16" t="s">
        <v>130</v>
      </c>
    </row>
    <row r="21" spans="1:2">
      <c r="A21" s="12" t="s">
        <v>150</v>
      </c>
      <c r="B21" s="16" t="s">
        <v>130</v>
      </c>
    </row>
    <row r="22" spans="1:2">
      <c r="A22" s="12" t="s">
        <v>151</v>
      </c>
      <c r="B22" s="16" t="s">
        <v>130</v>
      </c>
    </row>
    <row r="23" spans="1:2">
      <c r="A23" s="12" t="s">
        <v>152</v>
      </c>
      <c r="B23" s="16" t="s">
        <v>130</v>
      </c>
    </row>
    <row r="24" spans="1:2">
      <c r="A24" s="12" t="s">
        <v>153</v>
      </c>
      <c r="B24" s="16" t="s">
        <v>130</v>
      </c>
    </row>
    <row r="25" spans="1:2">
      <c r="A25" s="12" t="s">
        <v>154</v>
      </c>
      <c r="B25" s="16" t="s">
        <v>130</v>
      </c>
    </row>
    <row r="28" spans="1:2">
      <c r="A28" s="18" t="s">
        <v>155</v>
      </c>
    </row>
  </sheetData>
  <mergeCells count="2">
    <mergeCell ref="A1:B1"/>
    <mergeCell ref="D1:E1"/>
  </mergeCells>
  <conditionalFormatting sqref="B2:B25">
    <cfRule type="cellIs" dxfId="3" priority="1" operator="equal">
      <formula>"Yes"</formula>
    </cfRule>
    <cfRule type="cellIs" dxfId="2" priority="2" operator="equal">
      <formula>"No"</formula>
    </cfRule>
  </conditionalFormatting>
  <conditionalFormatting sqref="E2:E8">
    <cfRule type="cellIs" dxfId="1" priority="3" operator="equal">
      <formula>"Yes"</formula>
    </cfRule>
    <cfRule type="cellIs" dxfId="0" priority="4" operator="equal">
      <formula>"No"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workbookViewId="0">
      <selection sqref="A1:C11"/>
    </sheetView>
  </sheetViews>
  <sheetFormatPr baseColWidth="10" defaultColWidth="8.83203125" defaultRowHeight="14" x14ac:dyDescent="0"/>
  <cols>
    <col min="1" max="14" width="15.6640625" customWidth="1"/>
    <col min="15" max="31" width="17.6640625" customWidth="1"/>
  </cols>
  <sheetData>
    <row r="1" spans="1:35">
      <c r="A1" s="21" t="s">
        <v>0</v>
      </c>
      <c r="B1" s="21"/>
      <c r="C1" s="21"/>
      <c r="D1" s="21" t="s">
        <v>163</v>
      </c>
      <c r="E1" s="21"/>
      <c r="F1" s="21"/>
      <c r="G1" s="21"/>
      <c r="H1" s="21" t="s">
        <v>164</v>
      </c>
      <c r="I1" s="21"/>
      <c r="J1" s="21"/>
      <c r="K1" s="21"/>
      <c r="L1" s="21"/>
      <c r="M1" s="21"/>
      <c r="N1" s="21"/>
    </row>
    <row r="2" spans="1:35" ht="30" customHeight="1">
      <c r="A2" s="1" t="s">
        <v>6</v>
      </c>
      <c r="B2" s="1" t="s">
        <v>165</v>
      </c>
      <c r="C2" s="1" t="s">
        <v>166</v>
      </c>
      <c r="D2" s="1" t="s">
        <v>83</v>
      </c>
      <c r="E2" s="1" t="s">
        <v>82</v>
      </c>
      <c r="F2" s="1" t="s">
        <v>167</v>
      </c>
      <c r="G2" s="1" t="s">
        <v>168</v>
      </c>
      <c r="H2" s="1" t="s">
        <v>169</v>
      </c>
      <c r="I2" s="1" t="s">
        <v>170</v>
      </c>
      <c r="J2" s="1" t="s">
        <v>171</v>
      </c>
      <c r="K2" s="1" t="s">
        <v>172</v>
      </c>
      <c r="L2" s="1" t="s">
        <v>173</v>
      </c>
      <c r="M2" s="1" t="s">
        <v>174</v>
      </c>
      <c r="N2" s="1" t="s">
        <v>175</v>
      </c>
      <c r="O2" s="1" t="s">
        <v>176</v>
      </c>
      <c r="P2" s="1" t="s">
        <v>177</v>
      </c>
      <c r="Q2" s="1" t="s">
        <v>178</v>
      </c>
      <c r="R2" s="1" t="s">
        <v>179</v>
      </c>
      <c r="S2" s="1" t="s">
        <v>180</v>
      </c>
      <c r="T2" s="1" t="s">
        <v>180</v>
      </c>
      <c r="U2" s="1" t="s">
        <v>181</v>
      </c>
      <c r="V2" s="1" t="s">
        <v>182</v>
      </c>
      <c r="W2" s="1" t="s">
        <v>183</v>
      </c>
      <c r="X2" s="1" t="s">
        <v>184</v>
      </c>
      <c r="Y2" s="1" t="s">
        <v>185</v>
      </c>
      <c r="Z2" s="1" t="s">
        <v>186</v>
      </c>
      <c r="AA2" s="1" t="s">
        <v>187</v>
      </c>
      <c r="AB2" s="1" t="s">
        <v>188</v>
      </c>
      <c r="AC2" s="1" t="s">
        <v>189</v>
      </c>
      <c r="AD2" s="1" t="s">
        <v>190</v>
      </c>
      <c r="AE2" s="1" t="s">
        <v>191</v>
      </c>
      <c r="AF2" s="1" t="s">
        <v>201</v>
      </c>
      <c r="AH2" s="1" t="s">
        <v>202</v>
      </c>
      <c r="AI2" s="1" t="s">
        <v>175</v>
      </c>
    </row>
    <row r="3" spans="1:35">
      <c r="A3" s="12" t="s">
        <v>84</v>
      </c>
      <c r="B3" s="9">
        <v>42982.333333333299</v>
      </c>
      <c r="C3" s="9">
        <v>43000.708333333299</v>
      </c>
      <c r="D3" s="10">
        <v>11107.692307692299</v>
      </c>
      <c r="E3" s="10">
        <v>5700</v>
      </c>
      <c r="F3" s="10">
        <v>6050</v>
      </c>
      <c r="G3" s="9">
        <v>42993.583333333299</v>
      </c>
      <c r="H3" s="10">
        <v>-5407.6923076923104</v>
      </c>
      <c r="I3" s="19">
        <v>0.51315789473684204</v>
      </c>
      <c r="J3" s="10">
        <v>-350</v>
      </c>
      <c r="K3" s="19">
        <v>0.94214876033057804</v>
      </c>
      <c r="L3" s="12" t="s">
        <v>192</v>
      </c>
      <c r="M3" s="19">
        <v>0.64166666666666705</v>
      </c>
      <c r="N3" s="19">
        <v>0.95302013422818799</v>
      </c>
      <c r="O3" s="9">
        <v>43150.458333333299</v>
      </c>
      <c r="P3" s="9">
        <v>43294.375</v>
      </c>
      <c r="Q3" s="9">
        <v>43313.666666666701</v>
      </c>
      <c r="R3" s="9">
        <v>43152.416666666701</v>
      </c>
      <c r="S3" s="9">
        <v>43294.375</v>
      </c>
      <c r="T3" s="9">
        <v>43312.708333333299</v>
      </c>
      <c r="U3" s="9">
        <v>43150.458333333299</v>
      </c>
      <c r="V3" s="9">
        <v>43231.416666666701</v>
      </c>
      <c r="W3" s="9">
        <v>43245.416666666701</v>
      </c>
      <c r="X3" s="10">
        <v>115049.999999999</v>
      </c>
      <c r="Y3" s="10">
        <v>121742.982456139</v>
      </c>
      <c r="Z3" s="10">
        <v>218460.25641025501</v>
      </c>
      <c r="AA3" s="10">
        <v>175920.129870128</v>
      </c>
      <c r="AB3" s="10">
        <v>231502.99145299001</v>
      </c>
      <c r="AC3" s="10">
        <v>186350.75187969799</v>
      </c>
      <c r="AD3" s="10">
        <v>133334.317460316</v>
      </c>
      <c r="AE3" s="10">
        <v>129625.432952823</v>
      </c>
      <c r="AF3" s="7">
        <v>0.64166666666666705</v>
      </c>
      <c r="AH3" s="7">
        <v>0.51315789473684204</v>
      </c>
      <c r="AI3" s="7">
        <v>0.95302013422818799</v>
      </c>
    </row>
    <row r="4" spans="1:35">
      <c r="A4" s="12" t="s">
        <v>89</v>
      </c>
      <c r="B4" s="9">
        <v>43000.708333333299</v>
      </c>
      <c r="C4" s="9">
        <v>43014.708333333299</v>
      </c>
      <c r="D4" s="10">
        <v>27717.582417582398</v>
      </c>
      <c r="E4" s="10">
        <v>50700</v>
      </c>
      <c r="F4" s="10">
        <v>56050</v>
      </c>
      <c r="G4" s="9">
        <v>43035.458333333299</v>
      </c>
      <c r="H4" s="10">
        <v>22982.417582417602</v>
      </c>
      <c r="I4" s="19">
        <v>1.8291638583832199</v>
      </c>
      <c r="J4" s="10">
        <v>-5350</v>
      </c>
      <c r="K4" s="19">
        <v>0.90454950936663703</v>
      </c>
      <c r="L4" s="12" t="s">
        <v>193</v>
      </c>
      <c r="M4" s="19">
        <v>1.575</v>
      </c>
      <c r="N4" s="19">
        <v>0.88206181224661695</v>
      </c>
      <c r="O4" s="9">
        <v>43109.708333333299</v>
      </c>
      <c r="P4" s="9">
        <v>43068.666666666701</v>
      </c>
      <c r="Q4" s="9">
        <v>43077.5</v>
      </c>
      <c r="R4" s="9">
        <v>43112.416666666701</v>
      </c>
      <c r="S4" s="9">
        <v>43068.666666666701</v>
      </c>
      <c r="T4" s="9">
        <v>43074.666666666701</v>
      </c>
      <c r="U4" s="9">
        <v>43122.583333333299</v>
      </c>
      <c r="V4" s="9">
        <v>43082.708333333299</v>
      </c>
      <c r="W4" s="9">
        <v>43090.375</v>
      </c>
      <c r="X4" s="10">
        <v>120049.999999999</v>
      </c>
      <c r="Y4" s="10">
        <v>126803.451676528</v>
      </c>
      <c r="Z4" s="10">
        <v>91038.664195764301</v>
      </c>
      <c r="AA4" s="10">
        <v>96684.920634920098</v>
      </c>
      <c r="AB4" s="10">
        <v>94730.761896895201</v>
      </c>
      <c r="AC4" s="10">
        <v>100972.826461287</v>
      </c>
      <c r="AD4" s="10">
        <v>114794.03171997701</v>
      </c>
      <c r="AE4" s="10">
        <v>117669.063569566</v>
      </c>
      <c r="AF4" s="7">
        <v>1.575</v>
      </c>
      <c r="AH4" s="7">
        <v>1.8291638583832199</v>
      </c>
      <c r="AI4" s="7">
        <v>0.88206181224661695</v>
      </c>
    </row>
    <row r="5" spans="1:35">
      <c r="A5" s="12" t="s">
        <v>93</v>
      </c>
      <c r="B5" s="9">
        <v>43014.708333333299</v>
      </c>
      <c r="C5" s="9">
        <v>43054.708333333299</v>
      </c>
      <c r="D5" s="10">
        <v>72771.428571428594</v>
      </c>
      <c r="E5" s="10">
        <v>88700</v>
      </c>
      <c r="F5" s="10">
        <v>98050</v>
      </c>
      <c r="G5" s="9">
        <v>43068.708333333299</v>
      </c>
      <c r="H5" s="10">
        <v>15928.5714285714</v>
      </c>
      <c r="I5" s="19">
        <v>1.2188849627012199</v>
      </c>
      <c r="J5" s="10">
        <v>-9350</v>
      </c>
      <c r="K5" s="19">
        <v>0.90464048954614995</v>
      </c>
      <c r="L5" s="12" t="s">
        <v>24</v>
      </c>
      <c r="M5" s="19">
        <v>1.1886792452830199</v>
      </c>
      <c r="N5" s="19">
        <v>0.95497668435439798</v>
      </c>
      <c r="O5" s="9">
        <v>43118.708333333299</v>
      </c>
      <c r="P5" s="9">
        <v>43112.458333333299</v>
      </c>
      <c r="Q5" s="9">
        <v>43126.416666666701</v>
      </c>
      <c r="R5" s="9">
        <v>43125.458333333299</v>
      </c>
      <c r="S5" s="9">
        <v>43112.458333333299</v>
      </c>
      <c r="T5" s="9">
        <v>43118.625</v>
      </c>
      <c r="U5" s="9">
        <v>43126.708333333299</v>
      </c>
      <c r="V5" s="9">
        <v>43116.625</v>
      </c>
      <c r="W5" s="9">
        <v>43123.458333333299</v>
      </c>
      <c r="X5" s="10">
        <v>124049.999999999</v>
      </c>
      <c r="Y5" s="10">
        <v>126790.698985343</v>
      </c>
      <c r="Z5" s="10">
        <v>119380.97117088</v>
      </c>
      <c r="AA5" s="10">
        <v>119923.015873015</v>
      </c>
      <c r="AB5" s="10">
        <v>121629.500826435</v>
      </c>
      <c r="AC5" s="10">
        <v>122228.683273384</v>
      </c>
      <c r="AD5" s="10">
        <v>124923.67988240199</v>
      </c>
      <c r="AE5" s="10">
        <v>125092.537392595</v>
      </c>
      <c r="AF5" s="7">
        <v>1.1886792452830199</v>
      </c>
      <c r="AH5" s="7">
        <v>1.2188849627012199</v>
      </c>
      <c r="AI5" s="7">
        <v>0.95497668435439798</v>
      </c>
    </row>
    <row r="6" spans="1:35">
      <c r="A6" s="12" t="s">
        <v>100</v>
      </c>
      <c r="B6" s="9">
        <v>43054.708333333299</v>
      </c>
      <c r="C6" s="9">
        <v>43087.708333333299</v>
      </c>
      <c r="D6" s="10">
        <v>102033.33333333299</v>
      </c>
      <c r="E6" s="10">
        <v>94400</v>
      </c>
      <c r="F6" s="10">
        <v>104150</v>
      </c>
      <c r="G6" s="9">
        <v>43074.458333333299</v>
      </c>
      <c r="H6" s="10">
        <v>-7633.3333333333303</v>
      </c>
      <c r="I6" s="19">
        <v>0.92518784710878799</v>
      </c>
      <c r="J6" s="10">
        <v>-9750</v>
      </c>
      <c r="K6" s="19">
        <v>0.90638502160345702</v>
      </c>
      <c r="L6" s="12" t="s">
        <v>194</v>
      </c>
      <c r="M6" s="19">
        <v>0.87335526315789502</v>
      </c>
      <c r="N6" s="19">
        <v>0.97489084003447601</v>
      </c>
      <c r="O6" s="9">
        <v>43152.583333333299</v>
      </c>
      <c r="P6" s="9">
        <v>43154.416666666701</v>
      </c>
      <c r="Q6" s="9">
        <v>43173.375</v>
      </c>
      <c r="R6" s="9">
        <v>43150.583333333299</v>
      </c>
      <c r="S6" s="9">
        <v>43154.416666666701</v>
      </c>
      <c r="T6" s="9">
        <v>43161.416666666701</v>
      </c>
      <c r="U6" s="9">
        <v>43154.583333333299</v>
      </c>
      <c r="V6" s="9">
        <v>43165.583333333299</v>
      </c>
      <c r="W6" s="9">
        <v>43173.458333333299</v>
      </c>
      <c r="X6" s="10">
        <v>124449.999999999</v>
      </c>
      <c r="Y6" s="10">
        <v>126546.663135592</v>
      </c>
      <c r="Z6" s="10">
        <v>126091.49011299299</v>
      </c>
      <c r="AA6" s="10">
        <v>127393.691148775</v>
      </c>
      <c r="AB6" s="10">
        <v>128357.69274648601</v>
      </c>
      <c r="AC6" s="10">
        <v>129794.39018161999</v>
      </c>
      <c r="AD6" s="10">
        <v>126454.123973728</v>
      </c>
      <c r="AE6" s="10">
        <v>126711.093804873</v>
      </c>
      <c r="AF6" s="7">
        <v>0.87335526315789502</v>
      </c>
      <c r="AH6" s="7">
        <v>0.92518784710878799</v>
      </c>
      <c r="AI6" s="7">
        <v>0.97489084003447601</v>
      </c>
    </row>
    <row r="7" spans="1:35">
      <c r="A7" s="12" t="s">
        <v>108</v>
      </c>
      <c r="B7" s="9">
        <v>43087.708333333299</v>
      </c>
      <c r="C7" s="9">
        <v>43126.708333333299</v>
      </c>
      <c r="D7" s="10">
        <v>112557.142857143</v>
      </c>
      <c r="E7" s="10">
        <v>104200</v>
      </c>
      <c r="F7" s="10">
        <v>115300</v>
      </c>
      <c r="G7" s="9">
        <v>43096.5</v>
      </c>
      <c r="H7" s="10">
        <v>-8357.1428571428605</v>
      </c>
      <c r="I7" s="19">
        <v>0.925751998984643</v>
      </c>
      <c r="J7" s="10">
        <v>-11100</v>
      </c>
      <c r="K7" s="19">
        <v>0.90372940156114501</v>
      </c>
      <c r="L7" s="12" t="s">
        <v>195</v>
      </c>
      <c r="M7" s="19">
        <v>0.78571428571428603</v>
      </c>
      <c r="N7" s="19">
        <v>1</v>
      </c>
      <c r="O7" s="9">
        <v>43153.458333333299</v>
      </c>
      <c r="P7" s="9">
        <v>43154.416666666701</v>
      </c>
      <c r="Q7" s="9">
        <v>43173.5</v>
      </c>
      <c r="R7" s="9">
        <v>43152.625</v>
      </c>
      <c r="S7" s="9">
        <v>43154.416666666701</v>
      </c>
      <c r="T7" s="9">
        <v>43158.416666666701</v>
      </c>
      <c r="U7" s="9">
        <v>43173.5</v>
      </c>
      <c r="V7" s="9">
        <v>43186.458333333299</v>
      </c>
      <c r="W7" s="9">
        <v>43192.625</v>
      </c>
      <c r="X7" s="10">
        <v>125799.999999999</v>
      </c>
      <c r="Y7" s="10">
        <v>126918.522072936</v>
      </c>
      <c r="Z7" s="10">
        <v>126642.130518233</v>
      </c>
      <c r="AA7" s="10">
        <v>128663.636363635</v>
      </c>
      <c r="AB7" s="10">
        <v>127850.361312402</v>
      </c>
      <c r="AC7" s="10">
        <v>130087.20991100901</v>
      </c>
      <c r="AD7" s="10">
        <v>126862.17134572699</v>
      </c>
      <c r="AE7" s="10">
        <v>127230.104877876</v>
      </c>
      <c r="AF7" s="7">
        <v>0.78571428571428603</v>
      </c>
      <c r="AH7" s="7">
        <v>0.925751998984643</v>
      </c>
      <c r="AI7" s="7">
        <v>1</v>
      </c>
    </row>
    <row r="8" spans="1:35">
      <c r="A8" s="12" t="s">
        <v>112</v>
      </c>
      <c r="B8" s="9">
        <v>43126.708333333299</v>
      </c>
      <c r="C8" s="9">
        <v>43146.708333333299</v>
      </c>
      <c r="D8" s="10">
        <v>114700</v>
      </c>
      <c r="E8" s="10">
        <v>104200</v>
      </c>
      <c r="F8" s="10">
        <v>115300</v>
      </c>
      <c r="G8" s="9">
        <v>43096.5</v>
      </c>
      <c r="H8" s="10">
        <v>-10500</v>
      </c>
      <c r="I8" s="19">
        <v>0.90845684394071502</v>
      </c>
      <c r="J8" s="10">
        <v>-11100</v>
      </c>
      <c r="K8" s="19">
        <v>0.90372940156114501</v>
      </c>
      <c r="L8" s="12" t="s">
        <v>196</v>
      </c>
      <c r="M8" s="19">
        <v>0.69327731092436995</v>
      </c>
      <c r="N8" s="19">
        <v>1</v>
      </c>
      <c r="O8" s="9">
        <v>43157.5</v>
      </c>
      <c r="P8" s="9">
        <v>43158.583333333299</v>
      </c>
      <c r="Q8" s="9">
        <v>43178.375</v>
      </c>
      <c r="R8" s="9">
        <v>43161.666666666701</v>
      </c>
      <c r="S8" s="9">
        <v>43164.708333333299</v>
      </c>
      <c r="T8" s="9">
        <v>43166.416666666701</v>
      </c>
      <c r="U8" s="9">
        <v>43193.5</v>
      </c>
      <c r="V8" s="9">
        <v>43213.666666666701</v>
      </c>
      <c r="W8" s="9">
        <v>43220.666666666701</v>
      </c>
      <c r="X8" s="10">
        <v>125799.999999999</v>
      </c>
      <c r="Y8" s="10">
        <v>126918.522072936</v>
      </c>
      <c r="Z8" s="10">
        <v>126858.06142034401</v>
      </c>
      <c r="AA8" s="10">
        <v>130445.454545453</v>
      </c>
      <c r="AB8" s="10">
        <v>128089.294450727</v>
      </c>
      <c r="AC8" s="10">
        <v>132058.83789914401</v>
      </c>
      <c r="AD8" s="10">
        <v>126906.379391793</v>
      </c>
      <c r="AE8" s="10">
        <v>127486.07816252099</v>
      </c>
      <c r="AF8" s="7">
        <v>0.69327731092436995</v>
      </c>
      <c r="AH8" s="7">
        <v>0.90845684394071502</v>
      </c>
      <c r="AI8" s="7">
        <v>1</v>
      </c>
    </row>
    <row r="9" spans="1:35">
      <c r="A9" s="12" t="s">
        <v>115</v>
      </c>
      <c r="B9" s="9">
        <v>43146.708333333299</v>
      </c>
      <c r="C9" s="9">
        <v>43180.708333333299</v>
      </c>
      <c r="D9" s="10">
        <v>114700</v>
      </c>
      <c r="E9" s="10">
        <v>105200</v>
      </c>
      <c r="F9" s="10">
        <v>116420</v>
      </c>
      <c r="G9" s="9">
        <v>43101.5</v>
      </c>
      <c r="H9" s="10">
        <v>-9500</v>
      </c>
      <c r="I9" s="19">
        <v>0.917175239755885</v>
      </c>
      <c r="J9" s="10">
        <v>-11220</v>
      </c>
      <c r="K9" s="19">
        <v>0.90362480673423795</v>
      </c>
      <c r="L9" s="12" t="s">
        <v>197</v>
      </c>
      <c r="M9" s="19">
        <v>0.59790209790209803</v>
      </c>
      <c r="N9" s="19">
        <v>1</v>
      </c>
      <c r="O9" s="9">
        <v>43154.5</v>
      </c>
      <c r="P9" s="9">
        <v>43157.458333333299</v>
      </c>
      <c r="Q9" s="9">
        <v>43174.625</v>
      </c>
      <c r="R9" s="9">
        <v>43196.666666666701</v>
      </c>
      <c r="S9" s="9">
        <v>43199.666666666701</v>
      </c>
      <c r="T9" s="9">
        <v>43201.416666666701</v>
      </c>
      <c r="U9" s="9">
        <v>43222.5</v>
      </c>
      <c r="V9" s="9">
        <v>43250.458333333299</v>
      </c>
      <c r="W9" s="9">
        <v>43257.583333333299</v>
      </c>
      <c r="X9" s="10">
        <v>125919.999999999</v>
      </c>
      <c r="Y9" s="10">
        <v>126933.212927756</v>
      </c>
      <c r="Z9" s="10">
        <v>126777.88973383899</v>
      </c>
      <c r="AA9" s="10">
        <v>132308.88888888701</v>
      </c>
      <c r="AB9" s="10">
        <v>127882.600026745</v>
      </c>
      <c r="AC9" s="10">
        <v>134003.50232361499</v>
      </c>
      <c r="AD9" s="10">
        <v>126901.776735976</v>
      </c>
      <c r="AE9" s="10">
        <v>127696.22853024599</v>
      </c>
      <c r="AF9" s="7">
        <v>0.59790209790209803</v>
      </c>
      <c r="AH9" s="7">
        <v>0.917175239755885</v>
      </c>
      <c r="AI9" s="7">
        <v>1</v>
      </c>
    </row>
    <row r="10" spans="1:35">
      <c r="A10" s="12" t="s">
        <v>119</v>
      </c>
      <c r="B10" s="9">
        <v>43180.708333333299</v>
      </c>
      <c r="C10" s="9">
        <v>43210.708333333299</v>
      </c>
      <c r="D10" s="10">
        <v>114700</v>
      </c>
      <c r="E10" s="10">
        <v>111700</v>
      </c>
      <c r="F10" s="10">
        <v>122800</v>
      </c>
      <c r="G10" s="9">
        <v>43122.708333333299</v>
      </c>
      <c r="H10" s="10">
        <v>-3000</v>
      </c>
      <c r="I10" s="19">
        <v>0.97384481255448996</v>
      </c>
      <c r="J10" s="10">
        <v>-11100</v>
      </c>
      <c r="K10" s="19">
        <v>0.90960912052117304</v>
      </c>
      <c r="L10" s="12" t="s">
        <v>198</v>
      </c>
      <c r="M10" s="19">
        <v>0.61212121212121196</v>
      </c>
      <c r="N10" s="19">
        <v>1</v>
      </c>
      <c r="O10" s="9">
        <v>43145.708333333299</v>
      </c>
      <c r="P10" s="9">
        <v>43146.375</v>
      </c>
      <c r="Q10" s="9">
        <v>43161.666666666701</v>
      </c>
      <c r="R10" s="9">
        <v>43217.458333333299</v>
      </c>
      <c r="S10" s="9">
        <v>43217.458333333299</v>
      </c>
      <c r="T10" s="9">
        <v>43217.666666666701</v>
      </c>
      <c r="U10" s="9">
        <v>43230.708333333299</v>
      </c>
      <c r="V10" s="9">
        <v>43243.666666666701</v>
      </c>
      <c r="W10" s="9">
        <v>43248.375</v>
      </c>
      <c r="X10" s="10">
        <v>125799.999999999</v>
      </c>
      <c r="Y10" s="10">
        <v>126098.119964189</v>
      </c>
      <c r="Z10" s="10">
        <v>125880.57296329401</v>
      </c>
      <c r="AA10" s="10">
        <v>127700.99009900801</v>
      </c>
      <c r="AB10" s="10">
        <v>126186.699730461</v>
      </c>
      <c r="AC10" s="10">
        <v>128188.017763279</v>
      </c>
      <c r="AD10" s="10">
        <v>126052.186725348</v>
      </c>
      <c r="AE10" s="10">
        <v>126328.94868841401</v>
      </c>
      <c r="AF10" s="7">
        <v>0.61212121212121196</v>
      </c>
      <c r="AH10" s="7">
        <v>0.97384481255448996</v>
      </c>
      <c r="AI10" s="7">
        <v>1</v>
      </c>
    </row>
    <row r="11" spans="1:35">
      <c r="A11" s="12" t="s">
        <v>123</v>
      </c>
      <c r="B11" s="9">
        <v>43210.708333333299</v>
      </c>
      <c r="C11" s="9">
        <v>43235.708333333299</v>
      </c>
      <c r="D11" s="10">
        <v>114700</v>
      </c>
      <c r="E11" s="10">
        <v>114700</v>
      </c>
      <c r="F11" s="10">
        <v>128200</v>
      </c>
      <c r="G11" s="9">
        <v>43140.708333333299</v>
      </c>
      <c r="H11" s="10">
        <v>0</v>
      </c>
      <c r="I11" s="19">
        <v>1</v>
      </c>
      <c r="J11" s="10">
        <v>-13500</v>
      </c>
      <c r="K11" s="19">
        <v>0.89469578783151305</v>
      </c>
      <c r="L11" s="12" t="s">
        <v>199</v>
      </c>
      <c r="M11" s="19">
        <v>0.63186813186813195</v>
      </c>
      <c r="N11" s="19">
        <v>1</v>
      </c>
      <c r="O11" s="9">
        <v>43140.708333333299</v>
      </c>
      <c r="P11" s="9">
        <v>43140.708333333299</v>
      </c>
      <c r="Q11" s="9">
        <v>43160.5</v>
      </c>
      <c r="R11" s="9">
        <v>43235.708333333299</v>
      </c>
      <c r="S11" s="9">
        <v>43235.708333333299</v>
      </c>
      <c r="T11" s="9">
        <v>43235.708333333299</v>
      </c>
      <c r="U11" s="9">
        <v>43235.708333333299</v>
      </c>
      <c r="V11" s="9">
        <v>43235.708333333299</v>
      </c>
      <c r="W11" s="9">
        <v>43235.708333333299</v>
      </c>
      <c r="X11" s="10">
        <v>128199.999999999</v>
      </c>
      <c r="Y11" s="10">
        <v>128199.999999999</v>
      </c>
      <c r="Z11" s="10">
        <v>128199.999999999</v>
      </c>
      <c r="AA11" s="10">
        <v>128199.999999999</v>
      </c>
      <c r="AB11" s="10">
        <v>128199.999999999</v>
      </c>
      <c r="AC11" s="10">
        <v>128199.99999999801</v>
      </c>
      <c r="AD11" s="10">
        <v>128199.999999999</v>
      </c>
      <c r="AE11" s="10">
        <v>128199.999999999</v>
      </c>
      <c r="AF11" s="7">
        <v>0.63186813186813195</v>
      </c>
      <c r="AH11" s="7">
        <v>1</v>
      </c>
      <c r="AI11" s="7">
        <v>1</v>
      </c>
    </row>
    <row r="14" spans="1:35">
      <c r="G14">
        <f>NETWORKDAYS($B$3,G3)</f>
        <v>10</v>
      </c>
    </row>
    <row r="15" spans="1:35">
      <c r="G15">
        <f t="shared" ref="G15:G53" si="0">NETWORKDAYS($B$3,G4)</f>
        <v>40</v>
      </c>
    </row>
    <row r="16" spans="1:35">
      <c r="G16">
        <f t="shared" si="0"/>
        <v>63</v>
      </c>
    </row>
    <row r="17" spans="7:7">
      <c r="G17">
        <f t="shared" si="0"/>
        <v>67</v>
      </c>
    </row>
    <row r="18" spans="7:7">
      <c r="G18">
        <f t="shared" si="0"/>
        <v>83</v>
      </c>
    </row>
    <row r="19" spans="7:7">
      <c r="G19">
        <f t="shared" si="0"/>
        <v>83</v>
      </c>
    </row>
    <row r="20" spans="7:7">
      <c r="G20">
        <f t="shared" si="0"/>
        <v>86</v>
      </c>
    </row>
    <row r="21" spans="7:7">
      <c r="G21">
        <f t="shared" si="0"/>
        <v>101</v>
      </c>
    </row>
    <row r="22" spans="7:7">
      <c r="G22">
        <f t="shared" si="0"/>
        <v>115</v>
      </c>
    </row>
    <row r="23" spans="7:7">
      <c r="G23">
        <f t="shared" si="0"/>
        <v>-30701</v>
      </c>
    </row>
    <row r="24" spans="7:7">
      <c r="G24">
        <f t="shared" si="0"/>
        <v>-30701</v>
      </c>
    </row>
    <row r="25" spans="7:7">
      <c r="G25">
        <f t="shared" si="0"/>
        <v>-30695</v>
      </c>
    </row>
    <row r="26" spans="7:7">
      <c r="G26">
        <f t="shared" si="0"/>
        <v>-30673</v>
      </c>
    </row>
    <row r="27" spans="7:7">
      <c r="G27">
        <f t="shared" si="0"/>
        <v>-30656</v>
      </c>
    </row>
    <row r="28" spans="7:7">
      <c r="G28">
        <f t="shared" si="0"/>
        <v>-30654</v>
      </c>
    </row>
    <row r="29" spans="7:7">
      <c r="G29">
        <f t="shared" si="0"/>
        <v>-30642</v>
      </c>
    </row>
    <row r="30" spans="7:7">
      <c r="G30">
        <f t="shared" si="0"/>
        <v>-30642</v>
      </c>
    </row>
    <row r="31" spans="7:7">
      <c r="G31">
        <f t="shared" si="0"/>
        <v>-30641</v>
      </c>
    </row>
    <row r="32" spans="7:7">
      <c r="G32">
        <f t="shared" si="0"/>
        <v>-30630</v>
      </c>
    </row>
    <row r="33" spans="7:7">
      <c r="G33">
        <f t="shared" si="0"/>
        <v>-30620</v>
      </c>
    </row>
    <row r="34" spans="7:7">
      <c r="G34" t="e">
        <f t="shared" si="0"/>
        <v>#NUM!</v>
      </c>
    </row>
    <row r="35" spans="7:7">
      <c r="G35" t="e">
        <f t="shared" si="0"/>
        <v>#NUM!</v>
      </c>
    </row>
    <row r="36" spans="7:7">
      <c r="G36" t="e">
        <f t="shared" si="0"/>
        <v>#NUM!</v>
      </c>
    </row>
    <row r="37" spans="7:7">
      <c r="G37" t="e">
        <f t="shared" si="0"/>
        <v>#NUM!</v>
      </c>
    </row>
    <row r="38" spans="7:7">
      <c r="G38" t="e">
        <f t="shared" si="0"/>
        <v>#NUM!</v>
      </c>
    </row>
    <row r="39" spans="7:7">
      <c r="G39" t="e">
        <f t="shared" si="0"/>
        <v>#NUM!</v>
      </c>
    </row>
    <row r="40" spans="7:7">
      <c r="G40" t="e">
        <f t="shared" si="0"/>
        <v>#NUM!</v>
      </c>
    </row>
    <row r="41" spans="7:7">
      <c r="G41" t="e">
        <f t="shared" si="0"/>
        <v>#NUM!</v>
      </c>
    </row>
    <row r="42" spans="7:7">
      <c r="G42" t="e">
        <f t="shared" si="0"/>
        <v>#NUM!</v>
      </c>
    </row>
    <row r="43" spans="7:7">
      <c r="G43" t="e">
        <f t="shared" si="0"/>
        <v>#NUM!</v>
      </c>
    </row>
    <row r="44" spans="7:7">
      <c r="G44" t="e">
        <f t="shared" si="0"/>
        <v>#NUM!</v>
      </c>
    </row>
    <row r="45" spans="7:7">
      <c r="G45" t="e">
        <f t="shared" si="0"/>
        <v>#NUM!</v>
      </c>
    </row>
    <row r="46" spans="7:7">
      <c r="G46" t="e">
        <f t="shared" si="0"/>
        <v>#NUM!</v>
      </c>
    </row>
    <row r="47" spans="7:7">
      <c r="G47" t="e">
        <f t="shared" si="0"/>
        <v>#NUM!</v>
      </c>
    </row>
    <row r="48" spans="7:7">
      <c r="G48" t="e">
        <f t="shared" si="0"/>
        <v>#NUM!</v>
      </c>
    </row>
    <row r="49" spans="7:7">
      <c r="G49" t="e">
        <f t="shared" si="0"/>
        <v>#NUM!</v>
      </c>
    </row>
    <row r="50" spans="7:7">
      <c r="G50" t="e">
        <f t="shared" si="0"/>
        <v>#NUM!</v>
      </c>
    </row>
    <row r="51" spans="7:7">
      <c r="G51" t="e">
        <f t="shared" si="0"/>
        <v>#NUM!</v>
      </c>
    </row>
    <row r="52" spans="7:7">
      <c r="G52" t="e">
        <f t="shared" si="0"/>
        <v>#NUM!</v>
      </c>
    </row>
    <row r="53" spans="7:7">
      <c r="G53" t="e">
        <f t="shared" si="0"/>
        <v>#NUM!</v>
      </c>
    </row>
  </sheetData>
  <mergeCells count="3">
    <mergeCell ref="A1:C1"/>
    <mergeCell ref="D1:G1"/>
    <mergeCell ref="H1:N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I11" sqref="I11"/>
    </sheetView>
  </sheetViews>
  <sheetFormatPr baseColWidth="10" defaultRowHeight="14" x14ac:dyDescent="0"/>
  <cols>
    <col min="5" max="5" width="18.6640625" bestFit="1" customWidth="1"/>
  </cols>
  <sheetData>
    <row r="1" spans="1:5">
      <c r="A1" s="21" t="s">
        <v>0</v>
      </c>
      <c r="B1" s="21"/>
      <c r="C1" s="21"/>
      <c r="D1" s="26" t="s">
        <v>203</v>
      </c>
      <c r="E1" s="27"/>
    </row>
    <row r="2" spans="1:5" ht="23">
      <c r="A2" s="20" t="s">
        <v>6</v>
      </c>
      <c r="B2" s="20" t="s">
        <v>165</v>
      </c>
      <c r="C2" s="20" t="s">
        <v>166</v>
      </c>
      <c r="D2" s="22" t="s">
        <v>204</v>
      </c>
      <c r="E2" s="23" t="s">
        <v>57</v>
      </c>
    </row>
    <row r="3" spans="1:5">
      <c r="A3" s="12" t="s">
        <v>84</v>
      </c>
      <c r="B3" s="9">
        <v>42982.333333333299</v>
      </c>
      <c r="C3" s="9">
        <v>43000.708333333299</v>
      </c>
      <c r="D3" s="24" t="s">
        <v>205</v>
      </c>
      <c r="E3" s="25" t="s">
        <v>205</v>
      </c>
    </row>
    <row r="4" spans="1:5">
      <c r="A4" s="12" t="s">
        <v>89</v>
      </c>
      <c r="B4" s="9">
        <v>43000.708333333299</v>
      </c>
      <c r="C4" s="9">
        <v>43014.708333333299</v>
      </c>
      <c r="D4" s="24" t="s">
        <v>205</v>
      </c>
      <c r="E4" s="25" t="s">
        <v>205</v>
      </c>
    </row>
    <row r="5" spans="1:5">
      <c r="A5" s="12" t="s">
        <v>93</v>
      </c>
      <c r="B5" s="9">
        <v>43014.708333333299</v>
      </c>
      <c r="C5" s="9">
        <v>43054.708333333299</v>
      </c>
      <c r="D5" s="24" t="s">
        <v>205</v>
      </c>
      <c r="E5" s="25" t="s">
        <v>205</v>
      </c>
    </row>
    <row r="6" spans="1:5">
      <c r="A6" s="12" t="s">
        <v>100</v>
      </c>
      <c r="B6" s="9">
        <v>43054.708333333299</v>
      </c>
      <c r="C6" s="9">
        <v>43087.708333333299</v>
      </c>
      <c r="D6" s="24" t="s">
        <v>206</v>
      </c>
      <c r="E6" s="25" t="s">
        <v>208</v>
      </c>
    </row>
    <row r="7" spans="1:5">
      <c r="A7" s="12" t="s">
        <v>108</v>
      </c>
      <c r="B7" s="9">
        <v>43087.708333333299</v>
      </c>
      <c r="C7" s="9">
        <v>43126.708333333299</v>
      </c>
      <c r="D7" s="24" t="s">
        <v>205</v>
      </c>
      <c r="E7" s="25" t="s">
        <v>205</v>
      </c>
    </row>
    <row r="8" spans="1:5">
      <c r="A8" s="12" t="s">
        <v>112</v>
      </c>
      <c r="B8" s="9">
        <v>43126.708333333299</v>
      </c>
      <c r="C8" s="9">
        <v>43146.708333333299</v>
      </c>
      <c r="D8" s="24" t="s">
        <v>205</v>
      </c>
      <c r="E8" s="25" t="s">
        <v>205</v>
      </c>
    </row>
    <row r="9" spans="1:5">
      <c r="A9" s="12" t="s">
        <v>115</v>
      </c>
      <c r="B9" s="9">
        <v>43146.708333333299</v>
      </c>
      <c r="C9" s="9">
        <v>43180.708333333299</v>
      </c>
      <c r="D9" s="24" t="s">
        <v>207</v>
      </c>
      <c r="E9" s="25" t="s">
        <v>209</v>
      </c>
    </row>
    <row r="10" spans="1:5">
      <c r="A10" s="12" t="s">
        <v>119</v>
      </c>
      <c r="B10" s="9">
        <v>43180.708333333299</v>
      </c>
      <c r="C10" s="9">
        <v>43210.708333333299</v>
      </c>
      <c r="D10" s="24" t="s">
        <v>205</v>
      </c>
      <c r="E10" s="25" t="s">
        <v>205</v>
      </c>
    </row>
    <row r="11" spans="1:5">
      <c r="A11" s="12" t="s">
        <v>123</v>
      </c>
      <c r="B11" s="9">
        <v>43210.708333333299</v>
      </c>
      <c r="C11" s="9">
        <v>43235.708333333299</v>
      </c>
      <c r="D11" s="24" t="s">
        <v>205</v>
      </c>
      <c r="E11" s="25" t="s">
        <v>205</v>
      </c>
    </row>
  </sheetData>
  <mergeCells count="2">
    <mergeCell ref="D1:E1"/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/>
  </sheetViews>
  <sheetFormatPr baseColWidth="10" defaultColWidth="8.83203125" defaultRowHeight="14" x14ac:dyDescent="0"/>
  <cols>
    <col min="2" max="2" width="15.6640625" customWidth="1"/>
    <col min="7" max="7" width="40.6640625" customWidth="1"/>
    <col min="8" max="8" width="10.6640625" customWidth="1"/>
  </cols>
  <sheetData>
    <row r="1" spans="1:8">
      <c r="A1" s="21" t="s">
        <v>0</v>
      </c>
      <c r="B1" s="21"/>
      <c r="C1" s="21"/>
      <c r="D1" s="21"/>
      <c r="E1" s="21" t="s">
        <v>13</v>
      </c>
      <c r="F1" s="21"/>
      <c r="G1" s="21" t="s">
        <v>3</v>
      </c>
      <c r="H1" s="21"/>
    </row>
    <row r="2" spans="1:8" ht="25" customHeight="1">
      <c r="A2" s="1" t="s">
        <v>5</v>
      </c>
      <c r="B2" s="1" t="s">
        <v>6</v>
      </c>
      <c r="C2" s="1" t="s">
        <v>51</v>
      </c>
      <c r="D2" s="1" t="s">
        <v>52</v>
      </c>
      <c r="E2" s="1" t="s">
        <v>53</v>
      </c>
      <c r="F2" s="1" t="s">
        <v>54</v>
      </c>
      <c r="G2" s="1" t="s">
        <v>55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4" max="4" width="15.6640625" customWidth="1"/>
    <col min="5" max="7" width="12.6640625" customWidth="1"/>
  </cols>
  <sheetData>
    <row r="1" spans="1:7">
      <c r="A1" s="21" t="s">
        <v>0</v>
      </c>
      <c r="B1" s="21"/>
      <c r="C1" s="1" t="s">
        <v>2</v>
      </c>
      <c r="D1" s="21" t="s">
        <v>56</v>
      </c>
      <c r="E1" s="21"/>
      <c r="F1" s="21"/>
      <c r="G1" s="21"/>
    </row>
    <row r="2" spans="1:7">
      <c r="A2" s="1" t="s">
        <v>5</v>
      </c>
      <c r="B2" s="1" t="s">
        <v>6</v>
      </c>
      <c r="C2" s="1" t="s">
        <v>12</v>
      </c>
      <c r="D2" s="1" t="s">
        <v>57</v>
      </c>
      <c r="E2" s="1" t="s">
        <v>58</v>
      </c>
      <c r="F2" s="1" t="s">
        <v>59</v>
      </c>
      <c r="G2" s="1" t="s">
        <v>60</v>
      </c>
    </row>
    <row r="3" spans="1:7">
      <c r="A3" s="2">
        <v>0</v>
      </c>
      <c r="B3" s="3" t="s">
        <v>18</v>
      </c>
      <c r="C3" s="2" t="s">
        <v>61</v>
      </c>
      <c r="D3" s="2"/>
      <c r="E3" s="2"/>
      <c r="F3" s="2"/>
      <c r="G3" s="2"/>
    </row>
    <row r="4" spans="1:7" ht="23">
      <c r="A4" s="3">
        <v>1</v>
      </c>
      <c r="B4" s="3" t="s">
        <v>21</v>
      </c>
      <c r="C4" s="12" t="s">
        <v>62</v>
      </c>
      <c r="D4" s="4" t="s">
        <v>63</v>
      </c>
      <c r="E4" s="4">
        <v>99</v>
      </c>
      <c r="F4" s="4">
        <v>100</v>
      </c>
      <c r="G4" s="4">
        <v>101</v>
      </c>
    </row>
    <row r="5" spans="1:7" ht="23">
      <c r="A5" s="3">
        <v>2</v>
      </c>
      <c r="B5" s="3" t="s">
        <v>25</v>
      </c>
      <c r="C5" s="12" t="s">
        <v>64</v>
      </c>
      <c r="D5" s="4" t="s">
        <v>63</v>
      </c>
      <c r="E5" s="4">
        <v>99</v>
      </c>
      <c r="F5" s="4">
        <v>100</v>
      </c>
      <c r="G5" s="4">
        <v>101</v>
      </c>
    </row>
    <row r="6" spans="1:7" ht="23">
      <c r="A6" s="3">
        <v>3</v>
      </c>
      <c r="B6" s="3" t="s">
        <v>29</v>
      </c>
      <c r="C6" s="12" t="s">
        <v>62</v>
      </c>
      <c r="D6" s="4" t="s">
        <v>63</v>
      </c>
      <c r="E6" s="4">
        <v>99</v>
      </c>
      <c r="F6" s="4">
        <v>100</v>
      </c>
      <c r="G6" s="4">
        <v>101</v>
      </c>
    </row>
    <row r="7" spans="1:7">
      <c r="A7" s="3">
        <v>4</v>
      </c>
      <c r="B7" s="3" t="s">
        <v>32</v>
      </c>
      <c r="C7" s="12" t="s">
        <v>65</v>
      </c>
      <c r="D7" s="4" t="s">
        <v>63</v>
      </c>
      <c r="E7" s="4">
        <v>99</v>
      </c>
      <c r="F7" s="4">
        <v>100</v>
      </c>
      <c r="G7" s="4">
        <v>101</v>
      </c>
    </row>
    <row r="8" spans="1:7" ht="23">
      <c r="A8" s="3">
        <v>5</v>
      </c>
      <c r="B8" s="3" t="s">
        <v>37</v>
      </c>
      <c r="C8" s="12" t="s">
        <v>66</v>
      </c>
      <c r="D8" s="4" t="s">
        <v>63</v>
      </c>
      <c r="E8" s="4">
        <v>99</v>
      </c>
      <c r="F8" s="4">
        <v>100</v>
      </c>
      <c r="G8" s="4">
        <v>101</v>
      </c>
    </row>
    <row r="9" spans="1:7" ht="23">
      <c r="A9" s="3">
        <v>6</v>
      </c>
      <c r="B9" s="3" t="s">
        <v>42</v>
      </c>
      <c r="C9" s="12" t="s">
        <v>67</v>
      </c>
      <c r="D9" s="4" t="s">
        <v>63</v>
      </c>
      <c r="E9" s="4">
        <v>99</v>
      </c>
      <c r="F9" s="4">
        <v>100</v>
      </c>
      <c r="G9" s="4">
        <v>101</v>
      </c>
    </row>
    <row r="10" spans="1:7" ht="23">
      <c r="A10" s="3">
        <v>7</v>
      </c>
      <c r="B10" s="3" t="s">
        <v>47</v>
      </c>
      <c r="C10" s="12" t="s">
        <v>68</v>
      </c>
      <c r="D10" s="4" t="s">
        <v>63</v>
      </c>
      <c r="E10" s="4">
        <v>99</v>
      </c>
      <c r="F10" s="4">
        <v>100</v>
      </c>
      <c r="G10" s="4">
        <v>101</v>
      </c>
    </row>
  </sheetData>
  <mergeCells count="2">
    <mergeCell ref="A1:B1"/>
    <mergeCell ref="D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69</v>
      </c>
      <c r="C1" s="8">
        <v>43000.708333333299</v>
      </c>
      <c r="E1" s="1" t="s">
        <v>70</v>
      </c>
      <c r="F1" s="4" t="s">
        <v>84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71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</v>
      </c>
      <c r="M4" s="1" t="s">
        <v>73</v>
      </c>
      <c r="N4" s="1" t="s">
        <v>74</v>
      </c>
      <c r="O4" s="1" t="s">
        <v>75</v>
      </c>
      <c r="P4" s="1" t="s">
        <v>76</v>
      </c>
      <c r="Q4" s="1" t="s">
        <v>77</v>
      </c>
      <c r="R4" s="1" t="s">
        <v>78</v>
      </c>
      <c r="S4" s="1" t="s">
        <v>79</v>
      </c>
      <c r="T4" s="1" t="s">
        <v>80</v>
      </c>
      <c r="U4" s="1" t="s">
        <v>81</v>
      </c>
      <c r="V4" s="1" t="s">
        <v>71</v>
      </c>
      <c r="W4" s="1" t="s">
        <v>82</v>
      </c>
      <c r="X4" s="1" t="s">
        <v>83</v>
      </c>
    </row>
    <row r="5" spans="1:24">
      <c r="A5" s="2">
        <v>0</v>
      </c>
      <c r="B5" s="3" t="s">
        <v>18</v>
      </c>
      <c r="C5" s="5">
        <v>42982.333333333299</v>
      </c>
      <c r="D5" s="5">
        <v>43140.708333333299</v>
      </c>
      <c r="E5" s="2" t="s">
        <v>20</v>
      </c>
      <c r="F5" s="2"/>
      <c r="G5" s="6"/>
      <c r="H5" s="6">
        <v>0</v>
      </c>
      <c r="I5" s="6"/>
      <c r="J5" s="6"/>
      <c r="K5" s="6">
        <v>114700</v>
      </c>
      <c r="L5" s="2"/>
      <c r="M5" s="2" t="s">
        <v>41</v>
      </c>
      <c r="N5" s="6"/>
      <c r="O5" s="6"/>
      <c r="P5" s="2"/>
      <c r="Q5" s="6"/>
      <c r="R5" s="6"/>
      <c r="S5" s="6">
        <v>6050</v>
      </c>
      <c r="T5" s="6"/>
      <c r="U5" s="13">
        <v>4.9694856146468999E-2</v>
      </c>
      <c r="V5" s="2"/>
      <c r="W5" s="6">
        <v>5700</v>
      </c>
      <c r="X5" s="6">
        <v>11107.692307692299</v>
      </c>
    </row>
    <row r="6" spans="1:24" ht="23">
      <c r="A6" s="3">
        <v>1</v>
      </c>
      <c r="B6" s="3" t="s">
        <v>21</v>
      </c>
      <c r="C6" s="9">
        <v>42982.333333333299</v>
      </c>
      <c r="D6" s="9">
        <v>42993.708333333299</v>
      </c>
      <c r="E6" s="12" t="s">
        <v>24</v>
      </c>
      <c r="F6" s="12"/>
      <c r="G6" s="10">
        <v>0</v>
      </c>
      <c r="H6" s="10">
        <v>0</v>
      </c>
      <c r="I6" s="10">
        <v>12.5</v>
      </c>
      <c r="J6" s="10">
        <v>1000</v>
      </c>
      <c r="K6" s="10">
        <v>1000</v>
      </c>
      <c r="L6" s="8">
        <v>42982.333333333299</v>
      </c>
      <c r="M6" s="3" t="s">
        <v>41</v>
      </c>
      <c r="N6" s="10">
        <v>1500</v>
      </c>
      <c r="O6" s="10">
        <v>637.5</v>
      </c>
      <c r="P6" s="12" t="s">
        <v>85</v>
      </c>
      <c r="Q6" s="10">
        <v>-450</v>
      </c>
      <c r="R6" s="14">
        <v>0</v>
      </c>
      <c r="S6" s="11">
        <v>1050</v>
      </c>
      <c r="T6" s="10">
        <v>637.5</v>
      </c>
      <c r="U6" s="15">
        <v>0.7</v>
      </c>
      <c r="V6" s="12" t="s">
        <v>86</v>
      </c>
      <c r="W6" s="10">
        <v>700</v>
      </c>
      <c r="X6" s="10">
        <v>1000</v>
      </c>
    </row>
    <row r="7" spans="1:24" ht="23">
      <c r="A7" s="3">
        <v>2</v>
      </c>
      <c r="B7" s="3" t="s">
        <v>25</v>
      </c>
      <c r="C7" s="9">
        <v>42999.333333333299</v>
      </c>
      <c r="D7" s="9">
        <v>43017.708333333299</v>
      </c>
      <c r="E7" s="12" t="s">
        <v>28</v>
      </c>
      <c r="F7" s="12"/>
      <c r="G7" s="10">
        <v>0</v>
      </c>
      <c r="H7" s="10">
        <v>0</v>
      </c>
      <c r="I7" s="10">
        <v>6.7307692307692299</v>
      </c>
      <c r="J7" s="10">
        <v>700</v>
      </c>
      <c r="K7" s="10">
        <v>700</v>
      </c>
      <c r="L7" s="3"/>
      <c r="M7" s="3" t="s">
        <v>87</v>
      </c>
      <c r="N7" s="10">
        <v>0</v>
      </c>
      <c r="O7" s="10">
        <v>700</v>
      </c>
      <c r="P7" s="12" t="s">
        <v>28</v>
      </c>
      <c r="Q7" s="10">
        <v>0</v>
      </c>
      <c r="R7" s="14">
        <v>0</v>
      </c>
      <c r="S7" s="11">
        <v>0</v>
      </c>
      <c r="T7" s="10">
        <v>700</v>
      </c>
      <c r="U7" s="15">
        <v>0</v>
      </c>
      <c r="V7" s="12" t="s">
        <v>88</v>
      </c>
      <c r="W7" s="10">
        <v>0</v>
      </c>
      <c r="X7" s="10">
        <v>107.69230769230801</v>
      </c>
    </row>
    <row r="8" spans="1:24" ht="23">
      <c r="A8" s="3">
        <v>3</v>
      </c>
      <c r="B8" s="3" t="s">
        <v>29</v>
      </c>
      <c r="C8" s="9">
        <v>42989.333333333299</v>
      </c>
      <c r="D8" s="9">
        <v>43000.708333333299</v>
      </c>
      <c r="E8" s="12" t="s">
        <v>24</v>
      </c>
      <c r="F8" s="12"/>
      <c r="G8" s="10">
        <v>0</v>
      </c>
      <c r="H8" s="10">
        <v>0</v>
      </c>
      <c r="I8" s="10">
        <v>125</v>
      </c>
      <c r="J8" s="10">
        <v>10000</v>
      </c>
      <c r="K8" s="10">
        <v>10000</v>
      </c>
      <c r="L8" s="8">
        <v>42989.333333333299</v>
      </c>
      <c r="M8" s="3" t="s">
        <v>24</v>
      </c>
      <c r="N8" s="10">
        <v>10000</v>
      </c>
      <c r="O8" s="10">
        <v>10000</v>
      </c>
      <c r="P8" s="12" t="s">
        <v>24</v>
      </c>
      <c r="Q8" s="10">
        <v>-5000</v>
      </c>
      <c r="R8" s="14">
        <v>0</v>
      </c>
      <c r="S8" s="11">
        <v>5000</v>
      </c>
      <c r="T8" s="10">
        <v>10000</v>
      </c>
      <c r="U8" s="15">
        <v>0.5</v>
      </c>
      <c r="V8" s="12" t="s">
        <v>86</v>
      </c>
      <c r="W8" s="10">
        <v>5000</v>
      </c>
      <c r="X8" s="10">
        <v>10000</v>
      </c>
    </row>
    <row r="9" spans="1:24">
      <c r="A9" s="3">
        <v>4</v>
      </c>
      <c r="B9" s="3" t="s">
        <v>32</v>
      </c>
      <c r="C9" s="9">
        <v>43003.333333333299</v>
      </c>
      <c r="D9" s="9">
        <v>43080.708333333299</v>
      </c>
      <c r="E9" s="12" t="s">
        <v>36</v>
      </c>
      <c r="F9" s="12"/>
      <c r="G9" s="10">
        <v>0</v>
      </c>
      <c r="H9" s="10">
        <v>0</v>
      </c>
      <c r="I9" s="10">
        <v>200.892857142857</v>
      </c>
      <c r="J9" s="10">
        <v>90000</v>
      </c>
      <c r="K9" s="10">
        <v>90000</v>
      </c>
      <c r="L9" s="3"/>
      <c r="M9" s="3" t="s">
        <v>87</v>
      </c>
      <c r="N9" s="10">
        <v>0</v>
      </c>
      <c r="O9" s="10">
        <v>90000</v>
      </c>
      <c r="P9" s="12" t="s">
        <v>36</v>
      </c>
      <c r="Q9" s="10">
        <v>0</v>
      </c>
      <c r="R9" s="14">
        <v>0</v>
      </c>
      <c r="S9" s="11">
        <v>0</v>
      </c>
      <c r="T9" s="10">
        <v>90000</v>
      </c>
      <c r="U9" s="15">
        <v>0</v>
      </c>
      <c r="V9" s="12" t="s">
        <v>88</v>
      </c>
      <c r="W9" s="10">
        <v>0</v>
      </c>
      <c r="X9" s="10">
        <v>0</v>
      </c>
    </row>
    <row r="10" spans="1:24" ht="23">
      <c r="A10" s="3">
        <v>5</v>
      </c>
      <c r="B10" s="3" t="s">
        <v>37</v>
      </c>
      <c r="C10" s="9">
        <v>43087.333333333299</v>
      </c>
      <c r="D10" s="9">
        <v>43105.708333333299</v>
      </c>
      <c r="E10" s="12" t="s">
        <v>41</v>
      </c>
      <c r="F10" s="12"/>
      <c r="G10" s="10">
        <v>0</v>
      </c>
      <c r="H10" s="10">
        <v>0</v>
      </c>
      <c r="I10" s="10">
        <v>41.6666666666667</v>
      </c>
      <c r="J10" s="10">
        <v>5000</v>
      </c>
      <c r="K10" s="10">
        <v>5000</v>
      </c>
      <c r="L10" s="3"/>
      <c r="M10" s="3" t="s">
        <v>87</v>
      </c>
      <c r="N10" s="10">
        <v>0</v>
      </c>
      <c r="O10" s="10">
        <v>5000</v>
      </c>
      <c r="P10" s="12" t="s">
        <v>41</v>
      </c>
      <c r="Q10" s="10">
        <v>0</v>
      </c>
      <c r="R10" s="14">
        <v>0</v>
      </c>
      <c r="S10" s="11">
        <v>0</v>
      </c>
      <c r="T10" s="10">
        <v>5000</v>
      </c>
      <c r="U10" s="15">
        <v>0</v>
      </c>
      <c r="V10" s="12" t="s">
        <v>88</v>
      </c>
      <c r="W10" s="10">
        <v>0</v>
      </c>
      <c r="X10" s="10">
        <v>0</v>
      </c>
    </row>
    <row r="11" spans="1:24" ht="23">
      <c r="A11" s="3">
        <v>6</v>
      </c>
      <c r="B11" s="3" t="s">
        <v>42</v>
      </c>
      <c r="C11" s="9">
        <v>43108.333333333299</v>
      </c>
      <c r="D11" s="9">
        <v>43118.708333333299</v>
      </c>
      <c r="E11" s="12" t="s">
        <v>46</v>
      </c>
      <c r="F11" s="12"/>
      <c r="G11" s="10">
        <v>0</v>
      </c>
      <c r="H11" s="10">
        <v>0</v>
      </c>
      <c r="I11" s="10">
        <v>69.4444444444444</v>
      </c>
      <c r="J11" s="10">
        <v>5000</v>
      </c>
      <c r="K11" s="10">
        <v>5000</v>
      </c>
      <c r="L11" s="3"/>
      <c r="M11" s="3" t="s">
        <v>87</v>
      </c>
      <c r="N11" s="10">
        <v>0</v>
      </c>
      <c r="O11" s="10">
        <v>5000</v>
      </c>
      <c r="P11" s="12" t="s">
        <v>46</v>
      </c>
      <c r="Q11" s="10">
        <v>0</v>
      </c>
      <c r="R11" s="14">
        <v>0</v>
      </c>
      <c r="S11" s="11">
        <v>0</v>
      </c>
      <c r="T11" s="10">
        <v>5000</v>
      </c>
      <c r="U11" s="15">
        <v>0</v>
      </c>
      <c r="V11" s="12" t="s">
        <v>88</v>
      </c>
      <c r="W11" s="10">
        <v>0</v>
      </c>
      <c r="X11" s="10">
        <v>0</v>
      </c>
    </row>
    <row r="12" spans="1:24" ht="23">
      <c r="A12" s="3">
        <v>7</v>
      </c>
      <c r="B12" s="3" t="s">
        <v>47</v>
      </c>
      <c r="C12" s="9">
        <v>43123.333333333299</v>
      </c>
      <c r="D12" s="9">
        <v>43140.708333333299</v>
      </c>
      <c r="E12" s="12" t="s">
        <v>50</v>
      </c>
      <c r="F12" s="12"/>
      <c r="G12" s="10">
        <v>0</v>
      </c>
      <c r="H12" s="10">
        <v>0</v>
      </c>
      <c r="I12" s="10">
        <v>26.785714285714299</v>
      </c>
      <c r="J12" s="10">
        <v>3000</v>
      </c>
      <c r="K12" s="10">
        <v>3000</v>
      </c>
      <c r="L12" s="3"/>
      <c r="M12" s="3" t="s">
        <v>87</v>
      </c>
      <c r="N12" s="10">
        <v>0</v>
      </c>
      <c r="O12" s="10">
        <v>3000</v>
      </c>
      <c r="P12" s="12" t="s">
        <v>50</v>
      </c>
      <c r="Q12" s="10">
        <v>0</v>
      </c>
      <c r="R12" s="14">
        <v>0</v>
      </c>
      <c r="S12" s="11">
        <v>0</v>
      </c>
      <c r="T12" s="10">
        <v>3000</v>
      </c>
      <c r="U12" s="15">
        <v>0</v>
      </c>
      <c r="V12" s="12" t="s">
        <v>88</v>
      </c>
      <c r="W12" s="10">
        <v>0</v>
      </c>
      <c r="X12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69</v>
      </c>
      <c r="C1" s="8">
        <v>43014.708333333299</v>
      </c>
      <c r="E1" s="1" t="s">
        <v>70</v>
      </c>
      <c r="F1" s="4" t="s">
        <v>89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71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</v>
      </c>
      <c r="M4" s="1" t="s">
        <v>73</v>
      </c>
      <c r="N4" s="1" t="s">
        <v>74</v>
      </c>
      <c r="O4" s="1" t="s">
        <v>75</v>
      </c>
      <c r="P4" s="1" t="s">
        <v>76</v>
      </c>
      <c r="Q4" s="1" t="s">
        <v>77</v>
      </c>
      <c r="R4" s="1" t="s">
        <v>78</v>
      </c>
      <c r="S4" s="1" t="s">
        <v>79</v>
      </c>
      <c r="T4" s="1" t="s">
        <v>80</v>
      </c>
      <c r="U4" s="1" t="s">
        <v>81</v>
      </c>
      <c r="V4" s="1" t="s">
        <v>71</v>
      </c>
      <c r="W4" s="1" t="s">
        <v>82</v>
      </c>
      <c r="X4" s="1" t="s">
        <v>83</v>
      </c>
    </row>
    <row r="5" spans="1:24">
      <c r="A5" s="2">
        <v>0</v>
      </c>
      <c r="B5" s="3" t="s">
        <v>18</v>
      </c>
      <c r="C5" s="5">
        <v>42982.333333333299</v>
      </c>
      <c r="D5" s="5">
        <v>43140.708333333299</v>
      </c>
      <c r="E5" s="2" t="s">
        <v>20</v>
      </c>
      <c r="F5" s="2"/>
      <c r="G5" s="6"/>
      <c r="H5" s="6">
        <v>0</v>
      </c>
      <c r="I5" s="6"/>
      <c r="J5" s="6"/>
      <c r="K5" s="6">
        <v>114700</v>
      </c>
      <c r="L5" s="2"/>
      <c r="M5" s="2" t="s">
        <v>90</v>
      </c>
      <c r="N5" s="6"/>
      <c r="O5" s="6"/>
      <c r="P5" s="2"/>
      <c r="Q5" s="6"/>
      <c r="R5" s="6"/>
      <c r="S5" s="6">
        <v>56050</v>
      </c>
      <c r="T5" s="6"/>
      <c r="U5" s="13">
        <v>0.44202266782911898</v>
      </c>
      <c r="V5" s="2"/>
      <c r="W5" s="6">
        <v>50700</v>
      </c>
      <c r="X5" s="6">
        <v>27717.582417582398</v>
      </c>
    </row>
    <row r="6" spans="1:24" ht="23">
      <c r="A6" s="3">
        <v>1</v>
      </c>
      <c r="B6" s="3" t="s">
        <v>21</v>
      </c>
      <c r="C6" s="9">
        <v>42982.333333333299</v>
      </c>
      <c r="D6" s="9">
        <v>42993.708333333299</v>
      </c>
      <c r="E6" s="12" t="s">
        <v>24</v>
      </c>
      <c r="F6" s="12"/>
      <c r="G6" s="10">
        <v>0</v>
      </c>
      <c r="H6" s="10">
        <v>0</v>
      </c>
      <c r="I6" s="10">
        <v>12.5</v>
      </c>
      <c r="J6" s="10">
        <v>1000</v>
      </c>
      <c r="K6" s="10">
        <v>1000</v>
      </c>
      <c r="L6" s="8">
        <v>42982.333333333299</v>
      </c>
      <c r="M6" s="3" t="s">
        <v>90</v>
      </c>
      <c r="N6" s="10">
        <v>2500</v>
      </c>
      <c r="O6" s="10">
        <v>1075</v>
      </c>
      <c r="P6" s="12" t="s">
        <v>91</v>
      </c>
      <c r="Q6" s="10">
        <v>-1450</v>
      </c>
      <c r="R6" s="14">
        <v>0</v>
      </c>
      <c r="S6" s="11">
        <v>1050</v>
      </c>
      <c r="T6" s="10">
        <v>1075</v>
      </c>
      <c r="U6" s="15">
        <v>0.7</v>
      </c>
      <c r="V6" s="12" t="s">
        <v>86</v>
      </c>
      <c r="W6" s="10">
        <v>700</v>
      </c>
      <c r="X6" s="10">
        <v>1000</v>
      </c>
    </row>
    <row r="7" spans="1:24" ht="23">
      <c r="A7" s="3">
        <v>2</v>
      </c>
      <c r="B7" s="3" t="s">
        <v>25</v>
      </c>
      <c r="C7" s="9">
        <v>42999.333333333299</v>
      </c>
      <c r="D7" s="9">
        <v>43017.708333333299</v>
      </c>
      <c r="E7" s="12" t="s">
        <v>28</v>
      </c>
      <c r="F7" s="12"/>
      <c r="G7" s="10">
        <v>0</v>
      </c>
      <c r="H7" s="10">
        <v>0</v>
      </c>
      <c r="I7" s="10">
        <v>6.7307692307692299</v>
      </c>
      <c r="J7" s="10">
        <v>700</v>
      </c>
      <c r="K7" s="10">
        <v>700</v>
      </c>
      <c r="L7" s="3"/>
      <c r="M7" s="3" t="s">
        <v>87</v>
      </c>
      <c r="N7" s="10">
        <v>0</v>
      </c>
      <c r="O7" s="10">
        <v>700</v>
      </c>
      <c r="P7" s="12" t="s">
        <v>28</v>
      </c>
      <c r="Q7" s="10">
        <v>0</v>
      </c>
      <c r="R7" s="14">
        <v>0</v>
      </c>
      <c r="S7" s="11">
        <v>0</v>
      </c>
      <c r="T7" s="10">
        <v>700</v>
      </c>
      <c r="U7" s="15">
        <v>0</v>
      </c>
      <c r="V7" s="12" t="s">
        <v>88</v>
      </c>
      <c r="W7" s="10">
        <v>0</v>
      </c>
      <c r="X7" s="10">
        <v>646.15384615384596</v>
      </c>
    </row>
    <row r="8" spans="1:24" ht="23">
      <c r="A8" s="3">
        <v>3</v>
      </c>
      <c r="B8" s="3" t="s">
        <v>29</v>
      </c>
      <c r="C8" s="9">
        <v>42989.333333333299</v>
      </c>
      <c r="D8" s="9">
        <v>43000.708333333299</v>
      </c>
      <c r="E8" s="12" t="s">
        <v>24</v>
      </c>
      <c r="F8" s="12"/>
      <c r="G8" s="10">
        <v>0</v>
      </c>
      <c r="H8" s="10">
        <v>0</v>
      </c>
      <c r="I8" s="10">
        <v>125</v>
      </c>
      <c r="J8" s="10">
        <v>10000</v>
      </c>
      <c r="K8" s="10">
        <v>10000</v>
      </c>
      <c r="L8" s="8">
        <v>42989.333333333299</v>
      </c>
      <c r="M8" s="3" t="s">
        <v>92</v>
      </c>
      <c r="N8" s="10">
        <v>20000</v>
      </c>
      <c r="O8" s="10">
        <v>20000</v>
      </c>
      <c r="P8" s="12" t="s">
        <v>92</v>
      </c>
      <c r="Q8" s="10">
        <v>-15000</v>
      </c>
      <c r="R8" s="14">
        <v>0</v>
      </c>
      <c r="S8" s="11">
        <v>5000</v>
      </c>
      <c r="T8" s="10">
        <v>20000</v>
      </c>
      <c r="U8" s="15">
        <v>0.5</v>
      </c>
      <c r="V8" s="12" t="s">
        <v>86</v>
      </c>
      <c r="W8" s="10">
        <v>5000</v>
      </c>
      <c r="X8" s="10">
        <v>10000</v>
      </c>
    </row>
    <row r="9" spans="1:24">
      <c r="A9" s="3">
        <v>4</v>
      </c>
      <c r="B9" s="3" t="s">
        <v>32</v>
      </c>
      <c r="C9" s="9">
        <v>43003.333333333299</v>
      </c>
      <c r="D9" s="9">
        <v>43080.708333333299</v>
      </c>
      <c r="E9" s="12" t="s">
        <v>36</v>
      </c>
      <c r="F9" s="12"/>
      <c r="G9" s="10">
        <v>0</v>
      </c>
      <c r="H9" s="10">
        <v>0</v>
      </c>
      <c r="I9" s="10">
        <v>200.892857142857</v>
      </c>
      <c r="J9" s="10">
        <v>90000</v>
      </c>
      <c r="K9" s="10">
        <v>90000</v>
      </c>
      <c r="L9" s="8">
        <v>43003.333333333299</v>
      </c>
      <c r="M9" s="3" t="s">
        <v>24</v>
      </c>
      <c r="N9" s="10">
        <v>16071.4285714286</v>
      </c>
      <c r="O9" s="10">
        <v>16071.4285714286</v>
      </c>
      <c r="P9" s="12" t="s">
        <v>24</v>
      </c>
      <c r="Q9" s="10">
        <v>33928.571428571398</v>
      </c>
      <c r="R9" s="14">
        <v>0</v>
      </c>
      <c r="S9" s="11">
        <v>50000</v>
      </c>
      <c r="T9" s="10">
        <v>16071.4285714286</v>
      </c>
      <c r="U9" s="15">
        <v>0.5</v>
      </c>
      <c r="V9" s="12" t="s">
        <v>86</v>
      </c>
      <c r="W9" s="10">
        <v>45000</v>
      </c>
      <c r="X9" s="10">
        <v>16071.4285714286</v>
      </c>
    </row>
    <row r="10" spans="1:24" ht="23">
      <c r="A10" s="3">
        <v>5</v>
      </c>
      <c r="B10" s="3" t="s">
        <v>37</v>
      </c>
      <c r="C10" s="9">
        <v>43087.333333333299</v>
      </c>
      <c r="D10" s="9">
        <v>43105.708333333299</v>
      </c>
      <c r="E10" s="12" t="s">
        <v>41</v>
      </c>
      <c r="F10" s="12"/>
      <c r="G10" s="10">
        <v>0</v>
      </c>
      <c r="H10" s="10">
        <v>0</v>
      </c>
      <c r="I10" s="10">
        <v>41.6666666666667</v>
      </c>
      <c r="J10" s="10">
        <v>5000</v>
      </c>
      <c r="K10" s="10">
        <v>5000</v>
      </c>
      <c r="L10" s="3"/>
      <c r="M10" s="3" t="s">
        <v>87</v>
      </c>
      <c r="N10" s="10">
        <v>0</v>
      </c>
      <c r="O10" s="10">
        <v>5000</v>
      </c>
      <c r="P10" s="12" t="s">
        <v>41</v>
      </c>
      <c r="Q10" s="10">
        <v>0</v>
      </c>
      <c r="R10" s="14">
        <v>0</v>
      </c>
      <c r="S10" s="11">
        <v>0</v>
      </c>
      <c r="T10" s="10">
        <v>5000</v>
      </c>
      <c r="U10" s="15">
        <v>0</v>
      </c>
      <c r="V10" s="12" t="s">
        <v>88</v>
      </c>
      <c r="W10" s="10">
        <v>0</v>
      </c>
      <c r="X10" s="10">
        <v>0</v>
      </c>
    </row>
    <row r="11" spans="1:24" ht="23">
      <c r="A11" s="3">
        <v>6</v>
      </c>
      <c r="B11" s="3" t="s">
        <v>42</v>
      </c>
      <c r="C11" s="9">
        <v>43108.333333333299</v>
      </c>
      <c r="D11" s="9">
        <v>43118.708333333299</v>
      </c>
      <c r="E11" s="12" t="s">
        <v>46</v>
      </c>
      <c r="F11" s="12"/>
      <c r="G11" s="10">
        <v>0</v>
      </c>
      <c r="H11" s="10">
        <v>0</v>
      </c>
      <c r="I11" s="10">
        <v>69.4444444444444</v>
      </c>
      <c r="J11" s="10">
        <v>5000</v>
      </c>
      <c r="K11" s="10">
        <v>5000</v>
      </c>
      <c r="L11" s="3"/>
      <c r="M11" s="3" t="s">
        <v>87</v>
      </c>
      <c r="N11" s="10">
        <v>0</v>
      </c>
      <c r="O11" s="10">
        <v>5000</v>
      </c>
      <c r="P11" s="12" t="s">
        <v>46</v>
      </c>
      <c r="Q11" s="10">
        <v>0</v>
      </c>
      <c r="R11" s="14">
        <v>0</v>
      </c>
      <c r="S11" s="11">
        <v>0</v>
      </c>
      <c r="T11" s="10">
        <v>5000</v>
      </c>
      <c r="U11" s="15">
        <v>0</v>
      </c>
      <c r="V11" s="12" t="s">
        <v>88</v>
      </c>
      <c r="W11" s="10">
        <v>0</v>
      </c>
      <c r="X11" s="10">
        <v>0</v>
      </c>
    </row>
    <row r="12" spans="1:24" ht="23">
      <c r="A12" s="3">
        <v>7</v>
      </c>
      <c r="B12" s="3" t="s">
        <v>47</v>
      </c>
      <c r="C12" s="9">
        <v>43123.333333333299</v>
      </c>
      <c r="D12" s="9">
        <v>43140.708333333299</v>
      </c>
      <c r="E12" s="12" t="s">
        <v>50</v>
      </c>
      <c r="F12" s="12"/>
      <c r="G12" s="10">
        <v>0</v>
      </c>
      <c r="H12" s="10">
        <v>0</v>
      </c>
      <c r="I12" s="10">
        <v>26.785714285714299</v>
      </c>
      <c r="J12" s="10">
        <v>3000</v>
      </c>
      <c r="K12" s="10">
        <v>3000</v>
      </c>
      <c r="L12" s="3"/>
      <c r="M12" s="3" t="s">
        <v>87</v>
      </c>
      <c r="N12" s="10">
        <v>0</v>
      </c>
      <c r="O12" s="10">
        <v>3000</v>
      </c>
      <c r="P12" s="12" t="s">
        <v>50</v>
      </c>
      <c r="Q12" s="10">
        <v>0</v>
      </c>
      <c r="R12" s="14">
        <v>0</v>
      </c>
      <c r="S12" s="11">
        <v>0</v>
      </c>
      <c r="T12" s="10">
        <v>3000</v>
      </c>
      <c r="U12" s="15">
        <v>0</v>
      </c>
      <c r="V12" s="12" t="s">
        <v>88</v>
      </c>
      <c r="W12" s="10">
        <v>0</v>
      </c>
      <c r="X12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69</v>
      </c>
      <c r="C1" s="8">
        <v>43054.708333333299</v>
      </c>
      <c r="E1" s="1" t="s">
        <v>70</v>
      </c>
      <c r="F1" s="4" t="s">
        <v>93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71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</v>
      </c>
      <c r="M4" s="1" t="s">
        <v>73</v>
      </c>
      <c r="N4" s="1" t="s">
        <v>74</v>
      </c>
      <c r="O4" s="1" t="s">
        <v>75</v>
      </c>
      <c r="P4" s="1" t="s">
        <v>76</v>
      </c>
      <c r="Q4" s="1" t="s">
        <v>77</v>
      </c>
      <c r="R4" s="1" t="s">
        <v>78</v>
      </c>
      <c r="S4" s="1" t="s">
        <v>79</v>
      </c>
      <c r="T4" s="1" t="s">
        <v>80</v>
      </c>
      <c r="U4" s="1" t="s">
        <v>81</v>
      </c>
      <c r="V4" s="1" t="s">
        <v>71</v>
      </c>
      <c r="W4" s="1" t="s">
        <v>82</v>
      </c>
      <c r="X4" s="1" t="s">
        <v>83</v>
      </c>
    </row>
    <row r="5" spans="1:24">
      <c r="A5" s="2">
        <v>0</v>
      </c>
      <c r="B5" s="3" t="s">
        <v>18</v>
      </c>
      <c r="C5" s="5">
        <v>42982.333333333299</v>
      </c>
      <c r="D5" s="5">
        <v>43140.708333333299</v>
      </c>
      <c r="E5" s="2" t="s">
        <v>20</v>
      </c>
      <c r="F5" s="2"/>
      <c r="G5" s="6"/>
      <c r="H5" s="6">
        <v>0</v>
      </c>
      <c r="I5" s="6"/>
      <c r="J5" s="6"/>
      <c r="K5" s="6">
        <v>114700</v>
      </c>
      <c r="L5" s="2"/>
      <c r="M5" s="2" t="s">
        <v>94</v>
      </c>
      <c r="N5" s="6"/>
      <c r="O5" s="6"/>
      <c r="P5" s="2"/>
      <c r="Q5" s="6"/>
      <c r="R5" s="6"/>
      <c r="S5" s="6">
        <v>98050</v>
      </c>
      <c r="T5" s="6"/>
      <c r="U5" s="13">
        <v>0.77332170880558004</v>
      </c>
      <c r="V5" s="2"/>
      <c r="W5" s="6">
        <v>88700</v>
      </c>
      <c r="X5" s="6">
        <v>72771.428571428594</v>
      </c>
    </row>
    <row r="6" spans="1:24" ht="23">
      <c r="A6" s="3">
        <v>1</v>
      </c>
      <c r="B6" s="3" t="s">
        <v>21</v>
      </c>
      <c r="C6" s="9">
        <v>42982.333333333299</v>
      </c>
      <c r="D6" s="9">
        <v>42993.708333333299</v>
      </c>
      <c r="E6" s="12" t="s">
        <v>24</v>
      </c>
      <c r="F6" s="12"/>
      <c r="G6" s="10">
        <v>0</v>
      </c>
      <c r="H6" s="10">
        <v>0</v>
      </c>
      <c r="I6" s="10">
        <v>12.5</v>
      </c>
      <c r="J6" s="10">
        <v>1000</v>
      </c>
      <c r="K6" s="10">
        <v>1000</v>
      </c>
      <c r="L6" s="8">
        <v>42982.333333333299</v>
      </c>
      <c r="M6" s="3" t="s">
        <v>94</v>
      </c>
      <c r="N6" s="10">
        <v>5300</v>
      </c>
      <c r="O6" s="10">
        <v>2275</v>
      </c>
      <c r="P6" s="12" t="s">
        <v>95</v>
      </c>
      <c r="Q6" s="10">
        <v>-4250</v>
      </c>
      <c r="R6" s="14">
        <v>0</v>
      </c>
      <c r="S6" s="11">
        <v>1050</v>
      </c>
      <c r="T6" s="10">
        <v>2275</v>
      </c>
      <c r="U6" s="15">
        <v>0.7</v>
      </c>
      <c r="V6" s="12" t="s">
        <v>86</v>
      </c>
      <c r="W6" s="10">
        <v>700</v>
      </c>
      <c r="X6" s="10">
        <v>1000</v>
      </c>
    </row>
    <row r="7" spans="1:24" ht="23">
      <c r="A7" s="3">
        <v>2</v>
      </c>
      <c r="B7" s="3" t="s">
        <v>25</v>
      </c>
      <c r="C7" s="9">
        <v>42999.333333333299</v>
      </c>
      <c r="D7" s="9">
        <v>43017.708333333299</v>
      </c>
      <c r="E7" s="12" t="s">
        <v>28</v>
      </c>
      <c r="F7" s="12"/>
      <c r="G7" s="10">
        <v>0</v>
      </c>
      <c r="H7" s="10">
        <v>0</v>
      </c>
      <c r="I7" s="10">
        <v>6.7307692307692299</v>
      </c>
      <c r="J7" s="10">
        <v>700</v>
      </c>
      <c r="K7" s="10">
        <v>700</v>
      </c>
      <c r="L7" s="3"/>
      <c r="M7" s="3" t="s">
        <v>87</v>
      </c>
      <c r="N7" s="10">
        <v>0</v>
      </c>
      <c r="O7" s="10">
        <v>700</v>
      </c>
      <c r="P7" s="12" t="s">
        <v>28</v>
      </c>
      <c r="Q7" s="10">
        <v>0</v>
      </c>
      <c r="R7" s="14">
        <v>0</v>
      </c>
      <c r="S7" s="11">
        <v>0</v>
      </c>
      <c r="T7" s="10">
        <v>700</v>
      </c>
      <c r="U7" s="15">
        <v>0</v>
      </c>
      <c r="V7" s="12" t="s">
        <v>88</v>
      </c>
      <c r="W7" s="10">
        <v>0</v>
      </c>
      <c r="X7" s="10">
        <v>700</v>
      </c>
    </row>
    <row r="8" spans="1:24" ht="23">
      <c r="A8" s="3">
        <v>3</v>
      </c>
      <c r="B8" s="3" t="s">
        <v>29</v>
      </c>
      <c r="C8" s="9">
        <v>42989.333333333299</v>
      </c>
      <c r="D8" s="9">
        <v>43000.708333333299</v>
      </c>
      <c r="E8" s="12" t="s">
        <v>24</v>
      </c>
      <c r="F8" s="12"/>
      <c r="G8" s="10">
        <v>0</v>
      </c>
      <c r="H8" s="10">
        <v>0</v>
      </c>
      <c r="I8" s="10">
        <v>125</v>
      </c>
      <c r="J8" s="10">
        <v>10000</v>
      </c>
      <c r="K8" s="10">
        <v>10000</v>
      </c>
      <c r="L8" s="8">
        <v>42989.333333333299</v>
      </c>
      <c r="M8" s="3" t="s">
        <v>96</v>
      </c>
      <c r="N8" s="10">
        <v>48000</v>
      </c>
      <c r="O8" s="10">
        <v>20625</v>
      </c>
      <c r="P8" s="12" t="s">
        <v>97</v>
      </c>
      <c r="Q8" s="10">
        <v>-41000</v>
      </c>
      <c r="R8" s="14">
        <v>0</v>
      </c>
      <c r="S8" s="11">
        <v>7000</v>
      </c>
      <c r="T8" s="10">
        <v>20625</v>
      </c>
      <c r="U8" s="15">
        <v>0.7</v>
      </c>
      <c r="V8" s="12" t="s">
        <v>86</v>
      </c>
      <c r="W8" s="10">
        <v>7000</v>
      </c>
      <c r="X8" s="10">
        <v>10000</v>
      </c>
    </row>
    <row r="9" spans="1:24">
      <c r="A9" s="3">
        <v>4</v>
      </c>
      <c r="B9" s="3" t="s">
        <v>32</v>
      </c>
      <c r="C9" s="9">
        <v>43003.333333333299</v>
      </c>
      <c r="D9" s="9">
        <v>43080.708333333299</v>
      </c>
      <c r="E9" s="12" t="s">
        <v>36</v>
      </c>
      <c r="F9" s="12"/>
      <c r="G9" s="10">
        <v>0</v>
      </c>
      <c r="H9" s="10">
        <v>0</v>
      </c>
      <c r="I9" s="10">
        <v>200.892857142857</v>
      </c>
      <c r="J9" s="10">
        <v>90000</v>
      </c>
      <c r="K9" s="10">
        <v>90000</v>
      </c>
      <c r="L9" s="8">
        <v>43003.333333333299</v>
      </c>
      <c r="M9" s="3" t="s">
        <v>98</v>
      </c>
      <c r="N9" s="10">
        <v>61071.428571428602</v>
      </c>
      <c r="O9" s="10">
        <v>6830.3571428571404</v>
      </c>
      <c r="P9" s="12" t="s">
        <v>99</v>
      </c>
      <c r="Q9" s="10">
        <v>28928.571428571398</v>
      </c>
      <c r="R9" s="14">
        <v>0</v>
      </c>
      <c r="S9" s="11">
        <v>90000</v>
      </c>
      <c r="T9" s="10">
        <v>6830.3571428571404</v>
      </c>
      <c r="U9" s="15">
        <v>0.9</v>
      </c>
      <c r="V9" s="12" t="s">
        <v>86</v>
      </c>
      <c r="W9" s="10">
        <v>81000</v>
      </c>
      <c r="X9" s="10">
        <v>61071.428571428602</v>
      </c>
    </row>
    <row r="10" spans="1:24" ht="23">
      <c r="A10" s="3">
        <v>5</v>
      </c>
      <c r="B10" s="3" t="s">
        <v>37</v>
      </c>
      <c r="C10" s="9">
        <v>43087.333333333299</v>
      </c>
      <c r="D10" s="9">
        <v>43105.708333333299</v>
      </c>
      <c r="E10" s="12" t="s">
        <v>41</v>
      </c>
      <c r="F10" s="12"/>
      <c r="G10" s="10">
        <v>0</v>
      </c>
      <c r="H10" s="10">
        <v>0</v>
      </c>
      <c r="I10" s="10">
        <v>41.6666666666667</v>
      </c>
      <c r="J10" s="10">
        <v>5000</v>
      </c>
      <c r="K10" s="10">
        <v>5000</v>
      </c>
      <c r="L10" s="3"/>
      <c r="M10" s="3" t="s">
        <v>87</v>
      </c>
      <c r="N10" s="10">
        <v>0</v>
      </c>
      <c r="O10" s="10">
        <v>5000</v>
      </c>
      <c r="P10" s="12" t="s">
        <v>41</v>
      </c>
      <c r="Q10" s="10">
        <v>0</v>
      </c>
      <c r="R10" s="14">
        <v>0</v>
      </c>
      <c r="S10" s="11">
        <v>0</v>
      </c>
      <c r="T10" s="10">
        <v>5000</v>
      </c>
      <c r="U10" s="15">
        <v>0</v>
      </c>
      <c r="V10" s="12" t="s">
        <v>88</v>
      </c>
      <c r="W10" s="10">
        <v>0</v>
      </c>
      <c r="X10" s="10">
        <v>0</v>
      </c>
    </row>
    <row r="11" spans="1:24" ht="23">
      <c r="A11" s="3">
        <v>6</v>
      </c>
      <c r="B11" s="3" t="s">
        <v>42</v>
      </c>
      <c r="C11" s="9">
        <v>43108.333333333299</v>
      </c>
      <c r="D11" s="9">
        <v>43118.708333333299</v>
      </c>
      <c r="E11" s="12" t="s">
        <v>46</v>
      </c>
      <c r="F11" s="12"/>
      <c r="G11" s="10">
        <v>0</v>
      </c>
      <c r="H11" s="10">
        <v>0</v>
      </c>
      <c r="I11" s="10">
        <v>69.4444444444444</v>
      </c>
      <c r="J11" s="10">
        <v>5000</v>
      </c>
      <c r="K11" s="10">
        <v>5000</v>
      </c>
      <c r="L11" s="3"/>
      <c r="M11" s="3" t="s">
        <v>87</v>
      </c>
      <c r="N11" s="10">
        <v>0</v>
      </c>
      <c r="O11" s="10">
        <v>5000</v>
      </c>
      <c r="P11" s="12" t="s">
        <v>46</v>
      </c>
      <c r="Q11" s="10">
        <v>0</v>
      </c>
      <c r="R11" s="14">
        <v>0</v>
      </c>
      <c r="S11" s="11">
        <v>0</v>
      </c>
      <c r="T11" s="10">
        <v>5000</v>
      </c>
      <c r="U11" s="15">
        <v>0</v>
      </c>
      <c r="V11" s="12" t="s">
        <v>88</v>
      </c>
      <c r="W11" s="10">
        <v>0</v>
      </c>
      <c r="X11" s="10">
        <v>0</v>
      </c>
    </row>
    <row r="12" spans="1:24" ht="23">
      <c r="A12" s="3">
        <v>7</v>
      </c>
      <c r="B12" s="3" t="s">
        <v>47</v>
      </c>
      <c r="C12" s="9">
        <v>43123.333333333299</v>
      </c>
      <c r="D12" s="9">
        <v>43140.708333333299</v>
      </c>
      <c r="E12" s="12" t="s">
        <v>50</v>
      </c>
      <c r="F12" s="12"/>
      <c r="G12" s="10">
        <v>0</v>
      </c>
      <c r="H12" s="10">
        <v>0</v>
      </c>
      <c r="I12" s="10">
        <v>26.785714285714299</v>
      </c>
      <c r="J12" s="10">
        <v>3000</v>
      </c>
      <c r="K12" s="10">
        <v>3000</v>
      </c>
      <c r="L12" s="3"/>
      <c r="M12" s="3" t="s">
        <v>87</v>
      </c>
      <c r="N12" s="10">
        <v>0</v>
      </c>
      <c r="O12" s="10">
        <v>3000</v>
      </c>
      <c r="P12" s="12" t="s">
        <v>50</v>
      </c>
      <c r="Q12" s="10">
        <v>0</v>
      </c>
      <c r="R12" s="14">
        <v>0</v>
      </c>
      <c r="S12" s="11">
        <v>0</v>
      </c>
      <c r="T12" s="10">
        <v>3000</v>
      </c>
      <c r="U12" s="15">
        <v>0</v>
      </c>
      <c r="V12" s="12" t="s">
        <v>88</v>
      </c>
      <c r="W12" s="10">
        <v>0</v>
      </c>
      <c r="X12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69</v>
      </c>
      <c r="C1" s="8">
        <v>43087.708333333299</v>
      </c>
      <c r="E1" s="1" t="s">
        <v>70</v>
      </c>
      <c r="F1" s="4" t="s">
        <v>100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71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</v>
      </c>
      <c r="M4" s="1" t="s">
        <v>73</v>
      </c>
      <c r="N4" s="1" t="s">
        <v>74</v>
      </c>
      <c r="O4" s="1" t="s">
        <v>75</v>
      </c>
      <c r="P4" s="1" t="s">
        <v>76</v>
      </c>
      <c r="Q4" s="1" t="s">
        <v>77</v>
      </c>
      <c r="R4" s="1" t="s">
        <v>78</v>
      </c>
      <c r="S4" s="1" t="s">
        <v>79</v>
      </c>
      <c r="T4" s="1" t="s">
        <v>80</v>
      </c>
      <c r="U4" s="1" t="s">
        <v>81</v>
      </c>
      <c r="V4" s="1" t="s">
        <v>71</v>
      </c>
      <c r="W4" s="1" t="s">
        <v>82</v>
      </c>
      <c r="X4" s="1" t="s">
        <v>83</v>
      </c>
    </row>
    <row r="5" spans="1:24">
      <c r="A5" s="2">
        <v>0</v>
      </c>
      <c r="B5" s="3" t="s">
        <v>18</v>
      </c>
      <c r="C5" s="5">
        <v>42982.333333333299</v>
      </c>
      <c r="D5" s="5">
        <v>43140.708333333299</v>
      </c>
      <c r="E5" s="2" t="s">
        <v>20</v>
      </c>
      <c r="F5" s="2"/>
      <c r="G5" s="6"/>
      <c r="H5" s="6">
        <v>0</v>
      </c>
      <c r="I5" s="6"/>
      <c r="J5" s="6"/>
      <c r="K5" s="6">
        <v>114700</v>
      </c>
      <c r="L5" s="2"/>
      <c r="M5" s="2" t="s">
        <v>101</v>
      </c>
      <c r="N5" s="6"/>
      <c r="O5" s="6"/>
      <c r="P5" s="2"/>
      <c r="Q5" s="6"/>
      <c r="R5" s="6"/>
      <c r="S5" s="6">
        <v>104150</v>
      </c>
      <c r="T5" s="6"/>
      <c r="U5" s="13">
        <v>0.823016564952049</v>
      </c>
      <c r="V5" s="2"/>
      <c r="W5" s="6">
        <v>94400</v>
      </c>
      <c r="X5" s="6">
        <v>102033.33333333299</v>
      </c>
    </row>
    <row r="6" spans="1:24" ht="23">
      <c r="A6" s="3">
        <v>1</v>
      </c>
      <c r="B6" s="3" t="s">
        <v>21</v>
      </c>
      <c r="C6" s="9">
        <v>42982.333333333299</v>
      </c>
      <c r="D6" s="9">
        <v>42993.708333333299</v>
      </c>
      <c r="E6" s="12" t="s">
        <v>24</v>
      </c>
      <c r="F6" s="12"/>
      <c r="G6" s="10">
        <v>0</v>
      </c>
      <c r="H6" s="10">
        <v>0</v>
      </c>
      <c r="I6" s="10">
        <v>12.5</v>
      </c>
      <c r="J6" s="10">
        <v>1000</v>
      </c>
      <c r="K6" s="10">
        <v>1000</v>
      </c>
      <c r="L6" s="8">
        <v>42982.333333333299</v>
      </c>
      <c r="M6" s="3" t="s">
        <v>101</v>
      </c>
      <c r="N6" s="10">
        <v>7600</v>
      </c>
      <c r="O6" s="10">
        <v>850</v>
      </c>
      <c r="P6" s="12" t="s">
        <v>102</v>
      </c>
      <c r="Q6" s="10">
        <v>-6250</v>
      </c>
      <c r="R6" s="14">
        <v>0</v>
      </c>
      <c r="S6" s="11">
        <v>1350</v>
      </c>
      <c r="T6" s="10">
        <v>850</v>
      </c>
      <c r="U6" s="15">
        <v>0.9</v>
      </c>
      <c r="V6" s="12" t="s">
        <v>86</v>
      </c>
      <c r="W6" s="10">
        <v>900</v>
      </c>
      <c r="X6" s="10">
        <v>1000</v>
      </c>
    </row>
    <row r="7" spans="1:24" ht="23">
      <c r="A7" s="3">
        <v>2</v>
      </c>
      <c r="B7" s="3" t="s">
        <v>25</v>
      </c>
      <c r="C7" s="9">
        <v>42999.333333333299</v>
      </c>
      <c r="D7" s="9">
        <v>43017.708333333299</v>
      </c>
      <c r="E7" s="12" t="s">
        <v>28</v>
      </c>
      <c r="F7" s="12"/>
      <c r="G7" s="10">
        <v>0</v>
      </c>
      <c r="H7" s="10">
        <v>0</v>
      </c>
      <c r="I7" s="10">
        <v>6.7307692307692299</v>
      </c>
      <c r="J7" s="10">
        <v>700</v>
      </c>
      <c r="K7" s="10">
        <v>700</v>
      </c>
      <c r="L7" s="3"/>
      <c r="M7" s="3" t="s">
        <v>87</v>
      </c>
      <c r="N7" s="10">
        <v>0</v>
      </c>
      <c r="O7" s="10">
        <v>700</v>
      </c>
      <c r="P7" s="12" t="s">
        <v>28</v>
      </c>
      <c r="Q7" s="10">
        <v>0</v>
      </c>
      <c r="R7" s="14">
        <v>0</v>
      </c>
      <c r="S7" s="11">
        <v>0</v>
      </c>
      <c r="T7" s="10">
        <v>700</v>
      </c>
      <c r="U7" s="15">
        <v>0</v>
      </c>
      <c r="V7" s="12" t="s">
        <v>88</v>
      </c>
      <c r="W7" s="10">
        <v>0</v>
      </c>
      <c r="X7" s="10">
        <v>700</v>
      </c>
    </row>
    <row r="8" spans="1:24" ht="23">
      <c r="A8" s="3">
        <v>3</v>
      </c>
      <c r="B8" s="3" t="s">
        <v>29</v>
      </c>
      <c r="C8" s="9">
        <v>42989.333333333299</v>
      </c>
      <c r="D8" s="9">
        <v>43000.708333333299</v>
      </c>
      <c r="E8" s="12" t="s">
        <v>24</v>
      </c>
      <c r="F8" s="12"/>
      <c r="G8" s="10">
        <v>0</v>
      </c>
      <c r="H8" s="10">
        <v>0</v>
      </c>
      <c r="I8" s="10">
        <v>125</v>
      </c>
      <c r="J8" s="10">
        <v>10000</v>
      </c>
      <c r="K8" s="10">
        <v>10000</v>
      </c>
      <c r="L8" s="8">
        <v>42989.333333333299</v>
      </c>
      <c r="M8" s="3" t="s">
        <v>103</v>
      </c>
      <c r="N8" s="10">
        <v>71000</v>
      </c>
      <c r="O8" s="10">
        <v>0</v>
      </c>
      <c r="P8" s="12" t="s">
        <v>87</v>
      </c>
      <c r="Q8" s="10">
        <v>-61000</v>
      </c>
      <c r="R8" s="14">
        <v>0</v>
      </c>
      <c r="S8" s="11">
        <v>10000</v>
      </c>
      <c r="T8" s="10">
        <v>0</v>
      </c>
      <c r="U8" s="15">
        <v>1</v>
      </c>
      <c r="V8" s="12" t="s">
        <v>104</v>
      </c>
      <c r="W8" s="10">
        <v>10000</v>
      </c>
      <c r="X8" s="10">
        <v>10000</v>
      </c>
    </row>
    <row r="9" spans="1:24">
      <c r="A9" s="3">
        <v>4</v>
      </c>
      <c r="B9" s="3" t="s">
        <v>32</v>
      </c>
      <c r="C9" s="9">
        <v>43003.333333333299</v>
      </c>
      <c r="D9" s="9">
        <v>43080.708333333299</v>
      </c>
      <c r="E9" s="12" t="s">
        <v>36</v>
      </c>
      <c r="F9" s="12"/>
      <c r="G9" s="10">
        <v>0</v>
      </c>
      <c r="H9" s="10">
        <v>0</v>
      </c>
      <c r="I9" s="10">
        <v>200.892857142857</v>
      </c>
      <c r="J9" s="10">
        <v>90000</v>
      </c>
      <c r="K9" s="10">
        <v>90000</v>
      </c>
      <c r="L9" s="8">
        <v>43003.333333333299</v>
      </c>
      <c r="M9" s="3" t="s">
        <v>105</v>
      </c>
      <c r="N9" s="10">
        <v>98035.714285714304</v>
      </c>
      <c r="O9" s="10">
        <v>10848.214285714301</v>
      </c>
      <c r="P9" s="12" t="s">
        <v>106</v>
      </c>
      <c r="Q9" s="10">
        <v>-8035.7142857142899</v>
      </c>
      <c r="R9" s="14">
        <v>0</v>
      </c>
      <c r="S9" s="11">
        <v>90000</v>
      </c>
      <c r="T9" s="10">
        <v>10848.214285714301</v>
      </c>
      <c r="U9" s="15">
        <v>0.9</v>
      </c>
      <c r="V9" s="12" t="s">
        <v>86</v>
      </c>
      <c r="W9" s="10">
        <v>81000</v>
      </c>
      <c r="X9" s="10">
        <v>90000</v>
      </c>
    </row>
    <row r="10" spans="1:24" ht="23">
      <c r="A10" s="3">
        <v>5</v>
      </c>
      <c r="B10" s="3" t="s">
        <v>37</v>
      </c>
      <c r="C10" s="9">
        <v>43087.333333333299</v>
      </c>
      <c r="D10" s="9">
        <v>43105.708333333299</v>
      </c>
      <c r="E10" s="12" t="s">
        <v>41</v>
      </c>
      <c r="F10" s="12"/>
      <c r="G10" s="10">
        <v>0</v>
      </c>
      <c r="H10" s="10">
        <v>0</v>
      </c>
      <c r="I10" s="10">
        <v>41.6666666666667</v>
      </c>
      <c r="J10" s="10">
        <v>5000</v>
      </c>
      <c r="K10" s="10">
        <v>5000</v>
      </c>
      <c r="L10" s="8">
        <v>43054.333333333299</v>
      </c>
      <c r="M10" s="3" t="s">
        <v>107</v>
      </c>
      <c r="N10" s="10">
        <v>8000</v>
      </c>
      <c r="O10" s="10">
        <v>8000</v>
      </c>
      <c r="P10" s="12" t="s">
        <v>107</v>
      </c>
      <c r="Q10" s="10">
        <v>-5200</v>
      </c>
      <c r="R10" s="14">
        <v>0</v>
      </c>
      <c r="S10" s="11">
        <v>2800</v>
      </c>
      <c r="T10" s="10">
        <v>8000</v>
      </c>
      <c r="U10" s="15">
        <v>0.5</v>
      </c>
      <c r="V10" s="12" t="s">
        <v>86</v>
      </c>
      <c r="W10" s="10">
        <v>2500</v>
      </c>
      <c r="X10" s="10">
        <v>333.33333333333297</v>
      </c>
    </row>
    <row r="11" spans="1:24" ht="23">
      <c r="A11" s="3">
        <v>6</v>
      </c>
      <c r="B11" s="3" t="s">
        <v>42</v>
      </c>
      <c r="C11" s="9">
        <v>43108.333333333299</v>
      </c>
      <c r="D11" s="9">
        <v>43118.708333333299</v>
      </c>
      <c r="E11" s="12" t="s">
        <v>46</v>
      </c>
      <c r="F11" s="12"/>
      <c r="G11" s="10">
        <v>0</v>
      </c>
      <c r="H11" s="10">
        <v>0</v>
      </c>
      <c r="I11" s="10">
        <v>69.4444444444444</v>
      </c>
      <c r="J11" s="10">
        <v>5000</v>
      </c>
      <c r="K11" s="10">
        <v>5000</v>
      </c>
      <c r="L11" s="3"/>
      <c r="M11" s="3" t="s">
        <v>87</v>
      </c>
      <c r="N11" s="10">
        <v>0</v>
      </c>
      <c r="O11" s="10">
        <v>5000</v>
      </c>
      <c r="P11" s="12" t="s">
        <v>46</v>
      </c>
      <c r="Q11" s="10">
        <v>0</v>
      </c>
      <c r="R11" s="14">
        <v>0</v>
      </c>
      <c r="S11" s="11">
        <v>0</v>
      </c>
      <c r="T11" s="10">
        <v>5000</v>
      </c>
      <c r="U11" s="15">
        <v>0</v>
      </c>
      <c r="V11" s="12" t="s">
        <v>88</v>
      </c>
      <c r="W11" s="10">
        <v>0</v>
      </c>
      <c r="X11" s="10">
        <v>0</v>
      </c>
    </row>
    <row r="12" spans="1:24" ht="23">
      <c r="A12" s="3">
        <v>7</v>
      </c>
      <c r="B12" s="3" t="s">
        <v>47</v>
      </c>
      <c r="C12" s="9">
        <v>43123.333333333299</v>
      </c>
      <c r="D12" s="9">
        <v>43140.708333333299</v>
      </c>
      <c r="E12" s="12" t="s">
        <v>50</v>
      </c>
      <c r="F12" s="12"/>
      <c r="G12" s="10">
        <v>0</v>
      </c>
      <c r="H12" s="10">
        <v>0</v>
      </c>
      <c r="I12" s="10">
        <v>26.785714285714299</v>
      </c>
      <c r="J12" s="10">
        <v>3000</v>
      </c>
      <c r="K12" s="10">
        <v>3000</v>
      </c>
      <c r="L12" s="3"/>
      <c r="M12" s="3" t="s">
        <v>87</v>
      </c>
      <c r="N12" s="10">
        <v>0</v>
      </c>
      <c r="O12" s="10">
        <v>3000</v>
      </c>
      <c r="P12" s="12" t="s">
        <v>50</v>
      </c>
      <c r="Q12" s="10">
        <v>0</v>
      </c>
      <c r="R12" s="14">
        <v>0</v>
      </c>
      <c r="S12" s="11">
        <v>0</v>
      </c>
      <c r="T12" s="10">
        <v>3000</v>
      </c>
      <c r="U12" s="15">
        <v>0</v>
      </c>
      <c r="V12" s="12" t="s">
        <v>88</v>
      </c>
      <c r="W12" s="10">
        <v>0</v>
      </c>
      <c r="X12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69</v>
      </c>
      <c r="C1" s="8">
        <v>43126.708333333299</v>
      </c>
      <c r="E1" s="1" t="s">
        <v>70</v>
      </c>
      <c r="F1" s="4" t="s">
        <v>108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71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</v>
      </c>
      <c r="M4" s="1" t="s">
        <v>73</v>
      </c>
      <c r="N4" s="1" t="s">
        <v>74</v>
      </c>
      <c r="O4" s="1" t="s">
        <v>75</v>
      </c>
      <c r="P4" s="1" t="s">
        <v>76</v>
      </c>
      <c r="Q4" s="1" t="s">
        <v>77</v>
      </c>
      <c r="R4" s="1" t="s">
        <v>78</v>
      </c>
      <c r="S4" s="1" t="s">
        <v>79</v>
      </c>
      <c r="T4" s="1" t="s">
        <v>80</v>
      </c>
      <c r="U4" s="1" t="s">
        <v>81</v>
      </c>
      <c r="V4" s="1" t="s">
        <v>71</v>
      </c>
      <c r="W4" s="1" t="s">
        <v>82</v>
      </c>
      <c r="X4" s="1" t="s">
        <v>83</v>
      </c>
    </row>
    <row r="5" spans="1:24">
      <c r="A5" s="2">
        <v>0</v>
      </c>
      <c r="B5" s="3" t="s">
        <v>18</v>
      </c>
      <c r="C5" s="5">
        <v>42982.333333333299</v>
      </c>
      <c r="D5" s="5">
        <v>43140.708333333299</v>
      </c>
      <c r="E5" s="2" t="s">
        <v>20</v>
      </c>
      <c r="F5" s="2"/>
      <c r="G5" s="6"/>
      <c r="H5" s="6">
        <v>0</v>
      </c>
      <c r="I5" s="6"/>
      <c r="J5" s="6"/>
      <c r="K5" s="6">
        <v>114700</v>
      </c>
      <c r="L5" s="2"/>
      <c r="M5" s="2" t="s">
        <v>109</v>
      </c>
      <c r="N5" s="6"/>
      <c r="O5" s="6"/>
      <c r="P5" s="2"/>
      <c r="Q5" s="6"/>
      <c r="R5" s="6"/>
      <c r="S5" s="6">
        <v>115300</v>
      </c>
      <c r="T5" s="6"/>
      <c r="U5" s="13">
        <v>0.90845684394071502</v>
      </c>
      <c r="V5" s="2"/>
      <c r="W5" s="6">
        <v>104200</v>
      </c>
      <c r="X5" s="6">
        <v>112557.142857143</v>
      </c>
    </row>
    <row r="6" spans="1:24" ht="23">
      <c r="A6" s="3">
        <v>1</v>
      </c>
      <c r="B6" s="3" t="s">
        <v>21</v>
      </c>
      <c r="C6" s="9">
        <v>42982.333333333299</v>
      </c>
      <c r="D6" s="9">
        <v>42993.708333333299</v>
      </c>
      <c r="E6" s="12" t="s">
        <v>24</v>
      </c>
      <c r="F6" s="12"/>
      <c r="G6" s="10">
        <v>0</v>
      </c>
      <c r="H6" s="10">
        <v>0</v>
      </c>
      <c r="I6" s="10">
        <v>12.5</v>
      </c>
      <c r="J6" s="10">
        <v>1000</v>
      </c>
      <c r="K6" s="10">
        <v>1000</v>
      </c>
      <c r="L6" s="8">
        <v>42982.333333333299</v>
      </c>
      <c r="M6" s="3" t="s">
        <v>109</v>
      </c>
      <c r="N6" s="10">
        <v>10500</v>
      </c>
      <c r="O6" s="10">
        <v>0</v>
      </c>
      <c r="P6" s="12" t="s">
        <v>87</v>
      </c>
      <c r="Q6" s="10">
        <v>-9000</v>
      </c>
      <c r="R6" s="14">
        <v>0</v>
      </c>
      <c r="S6" s="11">
        <v>1500</v>
      </c>
      <c r="T6" s="10">
        <v>0</v>
      </c>
      <c r="U6" s="15">
        <v>1</v>
      </c>
      <c r="V6" s="12" t="s">
        <v>104</v>
      </c>
      <c r="W6" s="10">
        <v>1000</v>
      </c>
      <c r="X6" s="10">
        <v>1000</v>
      </c>
    </row>
    <row r="7" spans="1:24" ht="23">
      <c r="A7" s="3">
        <v>2</v>
      </c>
      <c r="B7" s="3" t="s">
        <v>25</v>
      </c>
      <c r="C7" s="9">
        <v>42999.333333333299</v>
      </c>
      <c r="D7" s="9">
        <v>43017.708333333299</v>
      </c>
      <c r="E7" s="12" t="s">
        <v>28</v>
      </c>
      <c r="F7" s="12"/>
      <c r="G7" s="10">
        <v>0</v>
      </c>
      <c r="H7" s="10">
        <v>0</v>
      </c>
      <c r="I7" s="10">
        <v>6.7307692307692299</v>
      </c>
      <c r="J7" s="10">
        <v>700</v>
      </c>
      <c r="K7" s="10">
        <v>700</v>
      </c>
      <c r="L7" s="8">
        <v>43087.333333333299</v>
      </c>
      <c r="M7" s="3" t="s">
        <v>110</v>
      </c>
      <c r="N7" s="10">
        <v>1615.38461538462</v>
      </c>
      <c r="O7" s="10">
        <v>0</v>
      </c>
      <c r="P7" s="12" t="s">
        <v>87</v>
      </c>
      <c r="Q7" s="10">
        <v>-615.38461538461502</v>
      </c>
      <c r="R7" s="14">
        <v>0</v>
      </c>
      <c r="S7" s="11">
        <v>1000</v>
      </c>
      <c r="T7" s="10">
        <v>0</v>
      </c>
      <c r="U7" s="15">
        <v>1</v>
      </c>
      <c r="V7" s="12" t="s">
        <v>104</v>
      </c>
      <c r="W7" s="10">
        <v>700</v>
      </c>
      <c r="X7" s="10">
        <v>700</v>
      </c>
    </row>
    <row r="8" spans="1:24" ht="23">
      <c r="A8" s="3">
        <v>3</v>
      </c>
      <c r="B8" s="3" t="s">
        <v>29</v>
      </c>
      <c r="C8" s="9">
        <v>42989.333333333299</v>
      </c>
      <c r="D8" s="9">
        <v>43000.708333333299</v>
      </c>
      <c r="E8" s="12" t="s">
        <v>24</v>
      </c>
      <c r="F8" s="12"/>
      <c r="G8" s="10">
        <v>0</v>
      </c>
      <c r="H8" s="10">
        <v>0</v>
      </c>
      <c r="I8" s="10">
        <v>125</v>
      </c>
      <c r="J8" s="10">
        <v>10000</v>
      </c>
      <c r="K8" s="10">
        <v>10000</v>
      </c>
      <c r="L8" s="8">
        <v>42989.333333333299</v>
      </c>
      <c r="M8" s="3" t="s">
        <v>103</v>
      </c>
      <c r="N8" s="10">
        <v>71000</v>
      </c>
      <c r="O8" s="10">
        <v>0</v>
      </c>
      <c r="P8" s="12" t="s">
        <v>87</v>
      </c>
      <c r="Q8" s="10">
        <v>-61000</v>
      </c>
      <c r="R8" s="14">
        <v>0</v>
      </c>
      <c r="S8" s="11">
        <v>10000</v>
      </c>
      <c r="T8" s="10">
        <v>0</v>
      </c>
      <c r="U8" s="15">
        <v>1</v>
      </c>
      <c r="V8" s="12" t="s">
        <v>104</v>
      </c>
      <c r="W8" s="10">
        <v>10000</v>
      </c>
      <c r="X8" s="10">
        <v>10000</v>
      </c>
    </row>
    <row r="9" spans="1:24">
      <c r="A9" s="3">
        <v>4</v>
      </c>
      <c r="B9" s="3" t="s">
        <v>32</v>
      </c>
      <c r="C9" s="9">
        <v>43003.333333333299</v>
      </c>
      <c r="D9" s="9">
        <v>43080.708333333299</v>
      </c>
      <c r="E9" s="12" t="s">
        <v>36</v>
      </c>
      <c r="F9" s="12"/>
      <c r="G9" s="10">
        <v>0</v>
      </c>
      <c r="H9" s="10">
        <v>0</v>
      </c>
      <c r="I9" s="10">
        <v>200.892857142857</v>
      </c>
      <c r="J9" s="10">
        <v>90000</v>
      </c>
      <c r="K9" s="10">
        <v>90000</v>
      </c>
      <c r="L9" s="8">
        <v>43003.333333333299</v>
      </c>
      <c r="M9" s="3" t="s">
        <v>111</v>
      </c>
      <c r="N9" s="10">
        <v>144642.85714285701</v>
      </c>
      <c r="O9" s="10">
        <v>0</v>
      </c>
      <c r="P9" s="12" t="s">
        <v>87</v>
      </c>
      <c r="Q9" s="10">
        <v>-44642.857142857101</v>
      </c>
      <c r="R9" s="14">
        <v>0</v>
      </c>
      <c r="S9" s="11">
        <v>100000</v>
      </c>
      <c r="T9" s="10">
        <v>0</v>
      </c>
      <c r="U9" s="15">
        <v>1</v>
      </c>
      <c r="V9" s="12" t="s">
        <v>104</v>
      </c>
      <c r="W9" s="10">
        <v>90000</v>
      </c>
      <c r="X9" s="10">
        <v>90000</v>
      </c>
    </row>
    <row r="10" spans="1:24" ht="23">
      <c r="A10" s="3">
        <v>5</v>
      </c>
      <c r="B10" s="3" t="s">
        <v>37</v>
      </c>
      <c r="C10" s="9">
        <v>43087.333333333299</v>
      </c>
      <c r="D10" s="9">
        <v>43105.708333333299</v>
      </c>
      <c r="E10" s="12" t="s">
        <v>41</v>
      </c>
      <c r="F10" s="12"/>
      <c r="G10" s="10">
        <v>0</v>
      </c>
      <c r="H10" s="10">
        <v>0</v>
      </c>
      <c r="I10" s="10">
        <v>41.6666666666667</v>
      </c>
      <c r="J10" s="10">
        <v>5000</v>
      </c>
      <c r="K10" s="10">
        <v>5000</v>
      </c>
      <c r="L10" s="8">
        <v>43054.333333333299</v>
      </c>
      <c r="M10" s="3" t="s">
        <v>94</v>
      </c>
      <c r="N10" s="10">
        <v>17666.666666666701</v>
      </c>
      <c r="O10" s="10">
        <v>17666.666666666701</v>
      </c>
      <c r="P10" s="12" t="s">
        <v>94</v>
      </c>
      <c r="Q10" s="10">
        <v>-14866.666666666701</v>
      </c>
      <c r="R10" s="14">
        <v>0</v>
      </c>
      <c r="S10" s="11">
        <v>2800</v>
      </c>
      <c r="T10" s="10">
        <v>17666.666666666701</v>
      </c>
      <c r="U10" s="15">
        <v>0.5</v>
      </c>
      <c r="V10" s="12" t="s">
        <v>86</v>
      </c>
      <c r="W10" s="10">
        <v>2500</v>
      </c>
      <c r="X10" s="10">
        <v>5000</v>
      </c>
    </row>
    <row r="11" spans="1:24" ht="23">
      <c r="A11" s="3">
        <v>6</v>
      </c>
      <c r="B11" s="3" t="s">
        <v>42</v>
      </c>
      <c r="C11" s="9">
        <v>43108.333333333299</v>
      </c>
      <c r="D11" s="9">
        <v>43118.708333333299</v>
      </c>
      <c r="E11" s="12" t="s">
        <v>46</v>
      </c>
      <c r="F11" s="12"/>
      <c r="G11" s="10">
        <v>0</v>
      </c>
      <c r="H11" s="10">
        <v>0</v>
      </c>
      <c r="I11" s="10">
        <v>69.4444444444444</v>
      </c>
      <c r="J11" s="10">
        <v>5000</v>
      </c>
      <c r="K11" s="10">
        <v>5000</v>
      </c>
      <c r="L11" s="3"/>
      <c r="M11" s="3" t="s">
        <v>87</v>
      </c>
      <c r="N11" s="10">
        <v>0</v>
      </c>
      <c r="O11" s="10">
        <v>5000</v>
      </c>
      <c r="P11" s="12" t="s">
        <v>46</v>
      </c>
      <c r="Q11" s="10">
        <v>0</v>
      </c>
      <c r="R11" s="14">
        <v>0</v>
      </c>
      <c r="S11" s="11">
        <v>0</v>
      </c>
      <c r="T11" s="10">
        <v>5000</v>
      </c>
      <c r="U11" s="15">
        <v>0</v>
      </c>
      <c r="V11" s="12" t="s">
        <v>88</v>
      </c>
      <c r="W11" s="10">
        <v>0</v>
      </c>
      <c r="X11" s="10">
        <v>5000</v>
      </c>
    </row>
    <row r="12" spans="1:24" ht="23">
      <c r="A12" s="3">
        <v>7</v>
      </c>
      <c r="B12" s="3" t="s">
        <v>47</v>
      </c>
      <c r="C12" s="9">
        <v>43123.333333333299</v>
      </c>
      <c r="D12" s="9">
        <v>43140.708333333299</v>
      </c>
      <c r="E12" s="12" t="s">
        <v>50</v>
      </c>
      <c r="F12" s="12"/>
      <c r="G12" s="10">
        <v>0</v>
      </c>
      <c r="H12" s="10">
        <v>0</v>
      </c>
      <c r="I12" s="10">
        <v>26.785714285714299</v>
      </c>
      <c r="J12" s="10">
        <v>3000</v>
      </c>
      <c r="K12" s="10">
        <v>3000</v>
      </c>
      <c r="L12" s="3"/>
      <c r="M12" s="3" t="s">
        <v>87</v>
      </c>
      <c r="N12" s="10">
        <v>0</v>
      </c>
      <c r="O12" s="10">
        <v>3000</v>
      </c>
      <c r="P12" s="12" t="s">
        <v>50</v>
      </c>
      <c r="Q12" s="10">
        <v>0</v>
      </c>
      <c r="R12" s="14">
        <v>0</v>
      </c>
      <c r="S12" s="11">
        <v>0</v>
      </c>
      <c r="T12" s="10">
        <v>3000</v>
      </c>
      <c r="U12" s="15">
        <v>0</v>
      </c>
      <c r="V12" s="12" t="s">
        <v>88</v>
      </c>
      <c r="W12" s="10">
        <v>0</v>
      </c>
      <c r="X12" s="10">
        <v>857.142857142857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Agenda</vt:lpstr>
      <vt:lpstr>Tracking Overview</vt:lpstr>
      <vt:lpstr>AC, EV, PV</vt:lpstr>
      <vt:lpstr>SPI, SPI(t), p-factor</vt:lpstr>
      <vt:lpstr>Corrective actions Overview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Annelies Martens</cp:lastModifiedBy>
  <dcterms:created xsi:type="dcterms:W3CDTF">2018-05-29T11:38:10Z</dcterms:created>
  <dcterms:modified xsi:type="dcterms:W3CDTF">2019-07-15T10:15:23Z</dcterms:modified>
</cp:coreProperties>
</file>